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6970"/>
  </bookViews>
  <sheets>
    <sheet name="TOP" sheetId="1" r:id="rId1"/>
    <sheet name="沖縄県" sheetId="2" r:id="rId2"/>
    <sheet name="鹿児島県" sheetId="3" r:id="rId3"/>
    <sheet name="宮崎県" sheetId="4" r:id="rId4"/>
    <sheet name="大分県" sheetId="5" r:id="rId5"/>
    <sheet name="熊本県" sheetId="6" r:id="rId6"/>
    <sheet name="長崎県" sheetId="7" r:id="rId7"/>
    <sheet name="佐賀県" sheetId="8" r:id="rId8"/>
    <sheet name="福岡県" sheetId="9" r:id="rId9"/>
    <sheet name="高知県" sheetId="10" r:id="rId10"/>
    <sheet name="愛媛県" sheetId="11" r:id="rId11"/>
    <sheet name="香川県" sheetId="12" r:id="rId12"/>
    <sheet name="徳島県" sheetId="13" r:id="rId13"/>
    <sheet name="山口県" sheetId="14" r:id="rId14"/>
    <sheet name="広島県" sheetId="15" r:id="rId15"/>
    <sheet name="岡山県" sheetId="16" r:id="rId16"/>
    <sheet name="島根県" sheetId="17" r:id="rId17"/>
    <sheet name="鳥取県" sheetId="18" r:id="rId18"/>
    <sheet name="和歌山県" sheetId="19" r:id="rId19"/>
    <sheet name="奈良県" sheetId="20" r:id="rId20"/>
    <sheet name="兵庫県" sheetId="21" r:id="rId21"/>
    <sheet name="大阪府" sheetId="22" r:id="rId22"/>
    <sheet name="京都府" sheetId="23" r:id="rId23"/>
    <sheet name="滋賀県" sheetId="24" r:id="rId24"/>
    <sheet name="三重県" sheetId="25" r:id="rId25"/>
    <sheet name="愛知県" sheetId="26" r:id="rId26"/>
    <sheet name="静岡県" sheetId="27" r:id="rId27"/>
    <sheet name="岐阜県" sheetId="28" r:id="rId28"/>
    <sheet name="長野県" sheetId="29" r:id="rId29"/>
    <sheet name="山梨県" sheetId="30" r:id="rId30"/>
    <sheet name="福井県" sheetId="31" r:id="rId31"/>
    <sheet name="石川県" sheetId="32" r:id="rId32"/>
    <sheet name="富山県" sheetId="33" r:id="rId33"/>
    <sheet name="新潟県" sheetId="34" r:id="rId34"/>
    <sheet name="神奈川県" sheetId="35" r:id="rId35"/>
    <sheet name="東京都" sheetId="36" r:id="rId36"/>
    <sheet name="千葉県" sheetId="37" r:id="rId37"/>
    <sheet name="埼玉県" sheetId="38" r:id="rId38"/>
    <sheet name="群馬県" sheetId="39" r:id="rId39"/>
    <sheet name="栃木県" sheetId="40" r:id="rId40"/>
    <sheet name="茨城県" sheetId="41" r:id="rId41"/>
    <sheet name="福島県" sheetId="42" r:id="rId42"/>
    <sheet name="山形県" sheetId="43" r:id="rId43"/>
    <sheet name="秋田県" sheetId="44" r:id="rId44"/>
    <sheet name="宮城県" sheetId="45" r:id="rId45"/>
    <sheet name="岩手県" sheetId="46" r:id="rId46"/>
    <sheet name="青森県" sheetId="47" r:id="rId47"/>
    <sheet name="北海道" sheetId="48" r:id="rId48"/>
  </sheets>
  <calcPr calcId="162913"/>
  <extLst>
    <ext uri="GoogleSheetsCustomDataVersion1">
      <go:sheetsCustomData xmlns:go="http://customooxmlschemas.google.com/" r:id="rId52" roundtripDataSignature="AMtx7mgOVO+qKZloObeHk8FhSRA/agZgSQ=="/>
    </ext>
  </extLst>
</workbook>
</file>

<file path=xl/calcChain.xml><?xml version="1.0" encoding="utf-8"?>
<calcChain xmlns="http://schemas.openxmlformats.org/spreadsheetml/2006/main">
  <c r="E7" i="1" l="1"/>
  <c r="J14" i="1" l="1"/>
  <c r="I14" i="1"/>
  <c r="H14" i="1"/>
  <c r="G14" i="1"/>
  <c r="F14" i="1"/>
  <c r="E14" i="1"/>
  <c r="D14" i="1"/>
  <c r="C14" i="1"/>
  <c r="F13" i="1"/>
  <c r="E13" i="1"/>
  <c r="D13" i="1"/>
  <c r="C13" i="1"/>
  <c r="G12" i="1"/>
  <c r="F12" i="1"/>
  <c r="E12" i="1"/>
  <c r="D12" i="1"/>
  <c r="C12" i="1"/>
  <c r="H11" i="1"/>
  <c r="G11" i="1"/>
  <c r="F11" i="1"/>
  <c r="E11" i="1"/>
  <c r="D11" i="1"/>
  <c r="C11" i="1"/>
  <c r="F10" i="1"/>
  <c r="E10" i="1"/>
  <c r="D10" i="1"/>
  <c r="C10" i="1"/>
  <c r="E9" i="1"/>
  <c r="D9" i="1"/>
  <c r="C9" i="1"/>
  <c r="E8" i="1"/>
  <c r="D8" i="1"/>
  <c r="C8" i="1"/>
  <c r="I7" i="1"/>
  <c r="H7" i="1"/>
  <c r="G7" i="1"/>
  <c r="F7" i="1"/>
  <c r="D7" i="1"/>
  <c r="C7" i="1"/>
  <c r="H6" i="1"/>
  <c r="G6" i="1"/>
  <c r="F6" i="1"/>
  <c r="E6" i="1"/>
  <c r="D6" i="1"/>
  <c r="C6" i="1"/>
  <c r="C5" i="1"/>
</calcChain>
</file>

<file path=xl/sharedStrings.xml><?xml version="1.0" encoding="utf-8"?>
<sst xmlns="http://schemas.openxmlformats.org/spreadsheetml/2006/main" count="2889" uniqueCount="2659">
  <si>
    <t>検索地域をクリックしてください。</t>
  </si>
  <si>
    <t>北海道</t>
  </si>
  <si>
    <t>東北</t>
  </si>
  <si>
    <t>関東</t>
  </si>
  <si>
    <t>甲信越</t>
  </si>
  <si>
    <t>北陸</t>
  </si>
  <si>
    <t>中部</t>
  </si>
  <si>
    <t>関西</t>
  </si>
  <si>
    <t>中国</t>
  </si>
  <si>
    <t>四国</t>
  </si>
  <si>
    <t>九州・沖縄</t>
  </si>
  <si>
    <t>沖縄県庁</t>
  </si>
  <si>
    <t>石垣市</t>
  </si>
  <si>
    <t>糸満市</t>
  </si>
  <si>
    <t>浦添市</t>
  </si>
  <si>
    <t>うるま市</t>
  </si>
  <si>
    <t>沖縄市</t>
  </si>
  <si>
    <t>宜野湾市</t>
  </si>
  <si>
    <t>豊見城市</t>
  </si>
  <si>
    <t>名護市</t>
  </si>
  <si>
    <t>南城市</t>
  </si>
  <si>
    <t>那覇市</t>
  </si>
  <si>
    <t>宮古島市</t>
  </si>
  <si>
    <t>ｱｸﾞﾆ</t>
  </si>
  <si>
    <t>粟国村</t>
  </si>
  <si>
    <t>ｲｴ</t>
  </si>
  <si>
    <t>伊江村</t>
  </si>
  <si>
    <t>ｲｾﾞﾅ</t>
  </si>
  <si>
    <t>伊是名村</t>
  </si>
  <si>
    <t>ｲﾍﾔ</t>
  </si>
  <si>
    <t>伊平屋村</t>
  </si>
  <si>
    <t>ｵｵｷﾞ</t>
  </si>
  <si>
    <t>大宜味村</t>
  </si>
  <si>
    <t>ｵﾝﾅ</t>
  </si>
  <si>
    <t>恩納村</t>
  </si>
  <si>
    <t>ｶﾃﾞﾅ</t>
  </si>
  <si>
    <t>嘉手納町</t>
  </si>
  <si>
    <t>ｷﾀﾀﾞ</t>
  </si>
  <si>
    <t>北大東村</t>
  </si>
  <si>
    <t>ｷﾀﾅ</t>
  </si>
  <si>
    <t>北中城村</t>
  </si>
  <si>
    <t>ｷﾞﾉｻﾞ</t>
  </si>
  <si>
    <t>宜野座村</t>
  </si>
  <si>
    <t>ｷﾝ</t>
  </si>
  <si>
    <t>金武町</t>
  </si>
  <si>
    <t>ｸﾆｶﾞ</t>
  </si>
  <si>
    <t>国頭村</t>
  </si>
  <si>
    <t>ｸﾒｼﾞ</t>
  </si>
  <si>
    <t>久米島町</t>
  </si>
  <si>
    <t>ｻﾞﾏﾐ</t>
  </si>
  <si>
    <t>座間味村</t>
  </si>
  <si>
    <t>ﾀｹﾄ</t>
  </si>
  <si>
    <t>竹富町</t>
  </si>
  <si>
    <t>ﾀﾗﾏ</t>
  </si>
  <si>
    <t>多良間村</t>
  </si>
  <si>
    <t>ﾁｬﾀ</t>
  </si>
  <si>
    <t>北谷町</t>
  </si>
  <si>
    <t>ﾄｶｼ</t>
  </si>
  <si>
    <t>渡嘉敷村</t>
  </si>
  <si>
    <t>ﾄﾅｷ</t>
  </si>
  <si>
    <t>渡名喜村</t>
  </si>
  <si>
    <t>ﾅｶｸﾞ</t>
  </si>
  <si>
    <t>中城村</t>
  </si>
  <si>
    <t>ﾅｷｼﾞ</t>
  </si>
  <si>
    <t>今帰仁村</t>
  </si>
  <si>
    <t>ﾆｼﾊ</t>
  </si>
  <si>
    <t>西原町</t>
  </si>
  <si>
    <t>ﾊｴﾊﾞ</t>
  </si>
  <si>
    <t>南風原町</t>
  </si>
  <si>
    <t>ﾋｶﾞｼ</t>
  </si>
  <si>
    <t>東村</t>
  </si>
  <si>
    <t>ﾓﾄﾌﾞ</t>
  </si>
  <si>
    <t>本部町</t>
  </si>
  <si>
    <t>ﾐﾅﾐ</t>
  </si>
  <si>
    <t>南大東村</t>
  </si>
  <si>
    <t>ﾔｴｾ</t>
  </si>
  <si>
    <t>八重瀬町</t>
  </si>
  <si>
    <t>ﾖﾅｸﾞ</t>
  </si>
  <si>
    <t>与那国町</t>
  </si>
  <si>
    <t>ﾖﾅﾊﾞ</t>
  </si>
  <si>
    <t>与那原町</t>
  </si>
  <si>
    <t>ﾖﾐﾀ</t>
  </si>
  <si>
    <t>読谷村</t>
  </si>
  <si>
    <t>鹿児島県庁</t>
  </si>
  <si>
    <t>姶良市</t>
  </si>
  <si>
    <t>阿久根市</t>
  </si>
  <si>
    <t>奄美市</t>
  </si>
  <si>
    <t>伊佐市</t>
  </si>
  <si>
    <t>出水市</t>
  </si>
  <si>
    <t>いちき串木野市</t>
  </si>
  <si>
    <t>指宿市</t>
  </si>
  <si>
    <t>鹿児島市</t>
  </si>
  <si>
    <t>鹿屋市</t>
  </si>
  <si>
    <t>霧島市</t>
  </si>
  <si>
    <t>薩摩川内市</t>
  </si>
  <si>
    <t>志布志市</t>
  </si>
  <si>
    <t>曽於市</t>
  </si>
  <si>
    <t>垂水市</t>
  </si>
  <si>
    <t>西之表市</t>
  </si>
  <si>
    <t>日置市</t>
  </si>
  <si>
    <t>枕崎市</t>
  </si>
  <si>
    <t>南九州市</t>
  </si>
  <si>
    <t>南さつま市</t>
  </si>
  <si>
    <t>ｱﾏｷﾞ</t>
  </si>
  <si>
    <t>天城町</t>
  </si>
  <si>
    <t>ｲｾﾝ</t>
  </si>
  <si>
    <t>伊仙町</t>
  </si>
  <si>
    <t>ｳｹﾝ</t>
  </si>
  <si>
    <t>宇検村</t>
  </si>
  <si>
    <t>ｵｵｻ</t>
  </si>
  <si>
    <t>大崎町</t>
  </si>
  <si>
    <t>ｷｶｲ</t>
  </si>
  <si>
    <t>喜界町</t>
  </si>
  <si>
    <t>ｷﾓﾂ</t>
  </si>
  <si>
    <t>肝付町</t>
  </si>
  <si>
    <t>ｷﾝｺ</t>
  </si>
  <si>
    <t>錦江町</t>
  </si>
  <si>
    <t>ｻﾂﾏ</t>
  </si>
  <si>
    <t>さつま町</t>
  </si>
  <si>
    <t>ｾﾄｳ</t>
  </si>
  <si>
    <t>瀬戸内町</t>
  </si>
  <si>
    <t>ﾀﾂｺﾞ</t>
  </si>
  <si>
    <t>龍郷町</t>
  </si>
  <si>
    <t>ﾁﾅ</t>
  </si>
  <si>
    <t>知名町</t>
  </si>
  <si>
    <t>ﾄｸﾉ</t>
  </si>
  <si>
    <t>徳之島町</t>
  </si>
  <si>
    <t>ﾄｼﾏ</t>
  </si>
  <si>
    <t>十島村</t>
  </si>
  <si>
    <t>ﾅｶﾞｼ</t>
  </si>
  <si>
    <t>長島町</t>
  </si>
  <si>
    <t>ﾅｶﾀ</t>
  </si>
  <si>
    <t>中種子町</t>
  </si>
  <si>
    <t>東串良町</t>
  </si>
  <si>
    <t>ﾐｼﾏ</t>
  </si>
  <si>
    <t>三島村</t>
  </si>
  <si>
    <t>南大隅町</t>
  </si>
  <si>
    <t>南種子町</t>
  </si>
  <si>
    <t>ﾔｸｼ</t>
  </si>
  <si>
    <t>屋久島町</t>
  </si>
  <si>
    <t>ﾔﾏﾄ</t>
  </si>
  <si>
    <t>大和村</t>
  </si>
  <si>
    <t>ﾕｳｽ</t>
  </si>
  <si>
    <t>湧水町</t>
  </si>
  <si>
    <t>ﾖﾛﾝ</t>
  </si>
  <si>
    <t>与論町</t>
  </si>
  <si>
    <t>ﾜﾄﾞﾏ</t>
  </si>
  <si>
    <t>和泊町</t>
  </si>
  <si>
    <t>宮崎県庁</t>
  </si>
  <si>
    <t>えびの市</t>
  </si>
  <si>
    <t>串間市</t>
  </si>
  <si>
    <t>小林市</t>
  </si>
  <si>
    <t>西都市</t>
  </si>
  <si>
    <t>日南市</t>
  </si>
  <si>
    <t>延岡市</t>
  </si>
  <si>
    <t>日向市</t>
  </si>
  <si>
    <t>都城市</t>
  </si>
  <si>
    <t>宮崎市</t>
  </si>
  <si>
    <t>ｱﾔ</t>
  </si>
  <si>
    <t>綾町</t>
  </si>
  <si>
    <t>ｶﾄﾞｶﾞ</t>
  </si>
  <si>
    <t>門川町</t>
  </si>
  <si>
    <t>ｶﾜﾐ</t>
  </si>
  <si>
    <t>川南町</t>
  </si>
  <si>
    <t>ｷｼﾞｮ</t>
  </si>
  <si>
    <t>木城町</t>
  </si>
  <si>
    <t>ｸﾆﾄ</t>
  </si>
  <si>
    <t>国富町</t>
  </si>
  <si>
    <t>ｺﾞｶｾ</t>
  </si>
  <si>
    <t>五ｹ瀬町</t>
  </si>
  <si>
    <t>ｼｲﾊﾞ</t>
  </si>
  <si>
    <t>椎葉村</t>
  </si>
  <si>
    <t>ｼﾝﾄ</t>
  </si>
  <si>
    <t>新富町</t>
  </si>
  <si>
    <t>ﾀｶﾁ</t>
  </si>
  <si>
    <t>高千穂町</t>
  </si>
  <si>
    <t>ﾀｶﾅ</t>
  </si>
  <si>
    <t>高鍋町</t>
  </si>
  <si>
    <t>ﾀｶﾊ</t>
  </si>
  <si>
    <t>高原町</t>
  </si>
  <si>
    <t>ﾂﾉ</t>
  </si>
  <si>
    <t>都農町</t>
  </si>
  <si>
    <t>ﾆｼﾒ</t>
  </si>
  <si>
    <t>西米良村</t>
  </si>
  <si>
    <t>ﾋﾉｶ</t>
  </si>
  <si>
    <t>日之影町</t>
  </si>
  <si>
    <t>ﾐｻﾄ</t>
  </si>
  <si>
    <t>美郷町</t>
  </si>
  <si>
    <t>ﾐﾏﾀ</t>
  </si>
  <si>
    <t>三股町</t>
  </si>
  <si>
    <t>ﾓﾛﾂ</t>
  </si>
  <si>
    <t>諸塚村</t>
  </si>
  <si>
    <t>大分県庁</t>
  </si>
  <si>
    <t>宇佐市</t>
  </si>
  <si>
    <t>臼杵市</t>
  </si>
  <si>
    <t>大分市</t>
  </si>
  <si>
    <t>杵築市</t>
  </si>
  <si>
    <t>国東市</t>
  </si>
  <si>
    <t>佐伯市</t>
  </si>
  <si>
    <t>竹田市</t>
  </si>
  <si>
    <t>津久見市</t>
  </si>
  <si>
    <t>中津市</t>
  </si>
  <si>
    <t>日田市</t>
  </si>
  <si>
    <t>豊後大野市</t>
  </si>
  <si>
    <t>豊後高田市</t>
  </si>
  <si>
    <t>別府市</t>
  </si>
  <si>
    <t>由布市</t>
  </si>
  <si>
    <t>ｸｽ</t>
  </si>
  <si>
    <t>玖珠町</t>
  </si>
  <si>
    <t>ｺｺﾉ</t>
  </si>
  <si>
    <t>九重町</t>
  </si>
  <si>
    <t>ﾋｼﾞ</t>
  </si>
  <si>
    <t>日出町</t>
  </si>
  <si>
    <t>ﾋﾒｼ</t>
  </si>
  <si>
    <t>姫島村</t>
  </si>
  <si>
    <t>熊本県庁</t>
  </si>
  <si>
    <t>熊本市</t>
  </si>
  <si>
    <t>中央区</t>
  </si>
  <si>
    <t>東区</t>
  </si>
  <si>
    <t>西区</t>
  </si>
  <si>
    <t>南区</t>
  </si>
  <si>
    <t>北区</t>
  </si>
  <si>
    <t>阿蘇市</t>
  </si>
  <si>
    <t>天草市</t>
  </si>
  <si>
    <t>荒尾市</t>
  </si>
  <si>
    <t>宇城市</t>
  </si>
  <si>
    <t>宇土市</t>
  </si>
  <si>
    <t>上天草市</t>
  </si>
  <si>
    <t>菊池市</t>
  </si>
  <si>
    <t>合志市</t>
  </si>
  <si>
    <t>玉名市</t>
  </si>
  <si>
    <t>人吉市</t>
  </si>
  <si>
    <t>水俣市</t>
  </si>
  <si>
    <t>八代市</t>
  </si>
  <si>
    <t>山鹿市</t>
  </si>
  <si>
    <t>ｱｻｷﾞ</t>
  </si>
  <si>
    <t>あさぎり町</t>
  </si>
  <si>
    <t>ｱｼｷ</t>
  </si>
  <si>
    <t>芦北町</t>
  </si>
  <si>
    <t>ｲﾂｷ</t>
  </si>
  <si>
    <t>五木村</t>
  </si>
  <si>
    <t>ｳﾌﾞﾔ</t>
  </si>
  <si>
    <t>産山村</t>
  </si>
  <si>
    <t>ｵｵﾂﾞ</t>
  </si>
  <si>
    <t>大津町</t>
  </si>
  <si>
    <t>ｵｸﾞﾆ</t>
  </si>
  <si>
    <t>小国町</t>
  </si>
  <si>
    <t>ｶｼﾏ</t>
  </si>
  <si>
    <t>嘉島町</t>
  </si>
  <si>
    <t>ｷｸﾖ</t>
  </si>
  <si>
    <t>菊陽町</t>
  </si>
  <si>
    <t>ｷﾞｮｸ</t>
  </si>
  <si>
    <t>玉東町</t>
  </si>
  <si>
    <t>ｸﾏ</t>
  </si>
  <si>
    <t>球磨村</t>
  </si>
  <si>
    <t>ｺｳｻ</t>
  </si>
  <si>
    <t>甲佐町</t>
  </si>
  <si>
    <t>ｻｶﾞﾗ</t>
  </si>
  <si>
    <t>相良村</t>
  </si>
  <si>
    <t>ﾀｶﾓ</t>
  </si>
  <si>
    <t>高森町</t>
  </si>
  <si>
    <t>ﾀﾗｷﾞ</t>
  </si>
  <si>
    <t>多良木町</t>
  </si>
  <si>
    <t>ﾂﾅｷﾞ</t>
  </si>
  <si>
    <t>津奈木町</t>
  </si>
  <si>
    <t>ﾅｶﾞｽ</t>
  </si>
  <si>
    <t>長洲町</t>
  </si>
  <si>
    <t>ﾅｺﾞﾐ</t>
  </si>
  <si>
    <t>和水町</t>
  </si>
  <si>
    <t>ﾅﾝｶ</t>
  </si>
  <si>
    <t>南関町</t>
  </si>
  <si>
    <t>ﾆｼｷ</t>
  </si>
  <si>
    <t>錦町</t>
  </si>
  <si>
    <t>西原村</t>
  </si>
  <si>
    <t>ﾋｶﾜ</t>
  </si>
  <si>
    <t>氷川町</t>
  </si>
  <si>
    <t>ﾏｼｷ</t>
  </si>
  <si>
    <t>益城町</t>
  </si>
  <si>
    <t>ﾐｽﾞｶ</t>
  </si>
  <si>
    <t>水上村</t>
  </si>
  <si>
    <t>美里町</t>
  </si>
  <si>
    <t>南阿蘇村</t>
  </si>
  <si>
    <t>南小国町</t>
  </si>
  <si>
    <t>ﾐﾌﾈ</t>
  </si>
  <si>
    <t>御船町</t>
  </si>
  <si>
    <t>ﾔﾏｴ</t>
  </si>
  <si>
    <t>山江村</t>
  </si>
  <si>
    <t>山都町</t>
  </si>
  <si>
    <t>ﾕﾉﾏ</t>
  </si>
  <si>
    <t>湯前町</t>
  </si>
  <si>
    <t>ﾚｲﾎ</t>
  </si>
  <si>
    <t>苓北町</t>
  </si>
  <si>
    <t>長崎県庁</t>
  </si>
  <si>
    <t>壱岐市</t>
  </si>
  <si>
    <t>諫早市</t>
  </si>
  <si>
    <t>雲仙市</t>
  </si>
  <si>
    <t>大村市</t>
  </si>
  <si>
    <t>五島市</t>
  </si>
  <si>
    <t>西海市</t>
  </si>
  <si>
    <t>佐世保市</t>
  </si>
  <si>
    <t>島原市</t>
  </si>
  <si>
    <t>対馬市</t>
  </si>
  <si>
    <t>長崎市</t>
  </si>
  <si>
    <t>平戸市</t>
  </si>
  <si>
    <t>松浦市</t>
  </si>
  <si>
    <t>南島原市</t>
  </si>
  <si>
    <t>ｵﾁﾞｶ</t>
  </si>
  <si>
    <t>小値賀町</t>
  </si>
  <si>
    <t>ｶﾜﾀ</t>
  </si>
  <si>
    <t>川棚町</t>
  </si>
  <si>
    <t>ｻｻﾞ</t>
  </si>
  <si>
    <t>佐々町</t>
  </si>
  <si>
    <t>ｼﾝｶ</t>
  </si>
  <si>
    <t>新上五島町</t>
  </si>
  <si>
    <t>ﾄｷﾞﾂ</t>
  </si>
  <si>
    <t>時津町</t>
  </si>
  <si>
    <t>ﾅｶﾞﾖ</t>
  </si>
  <si>
    <t>長与町</t>
  </si>
  <si>
    <t>ﾊｻﾐ</t>
  </si>
  <si>
    <t>波佐見町</t>
  </si>
  <si>
    <t>東彼杵町</t>
  </si>
  <si>
    <t>佐賀県庁</t>
  </si>
  <si>
    <t>伊万里市</t>
  </si>
  <si>
    <t>嬉野市</t>
  </si>
  <si>
    <t>小城市</t>
  </si>
  <si>
    <t>鹿島市</t>
  </si>
  <si>
    <t>唐津市</t>
  </si>
  <si>
    <t>神埼市</t>
  </si>
  <si>
    <t>佐賀市</t>
  </si>
  <si>
    <t>多久市</t>
  </si>
  <si>
    <t>武雄市</t>
  </si>
  <si>
    <t>鳥栖市</t>
  </si>
  <si>
    <t>ｱﾘﾀ</t>
  </si>
  <si>
    <t>有田町</t>
  </si>
  <si>
    <t>ｵｵﾏ</t>
  </si>
  <si>
    <t>大町町</t>
  </si>
  <si>
    <t>ｶﾐﾐ</t>
  </si>
  <si>
    <t>上峰町</t>
  </si>
  <si>
    <t>ｷﾔﾏ</t>
  </si>
  <si>
    <t>基山町</t>
  </si>
  <si>
    <t>ｹﾞﾝｶ</t>
  </si>
  <si>
    <t>玄海町</t>
  </si>
  <si>
    <t>ｺｳﾎ</t>
  </si>
  <si>
    <t>江北町</t>
  </si>
  <si>
    <t>ｼﾛｲ</t>
  </si>
  <si>
    <t>白石町</t>
  </si>
  <si>
    <t>ﾀﾗ</t>
  </si>
  <si>
    <t>太良町</t>
  </si>
  <si>
    <t>ﾐﾔｷ</t>
  </si>
  <si>
    <t>みやき町</t>
  </si>
  <si>
    <t>ﾖｼﾉ</t>
  </si>
  <si>
    <t>吉野ヶ里町</t>
  </si>
  <si>
    <t>福岡県庁</t>
  </si>
  <si>
    <t>福岡市</t>
  </si>
  <si>
    <t>城南区</t>
  </si>
  <si>
    <t>早良区</t>
  </si>
  <si>
    <t>博多区</t>
  </si>
  <si>
    <t>北九州市</t>
  </si>
  <si>
    <t>門司区</t>
  </si>
  <si>
    <t>戸畑区</t>
  </si>
  <si>
    <t>小倉北区</t>
  </si>
  <si>
    <t>小倉南区</t>
  </si>
  <si>
    <t>八幡東区</t>
  </si>
  <si>
    <t>八幡西区</t>
  </si>
  <si>
    <t>若松区</t>
  </si>
  <si>
    <t>朝倉市</t>
  </si>
  <si>
    <t>飯塚市</t>
  </si>
  <si>
    <t>糸島市</t>
  </si>
  <si>
    <t>うきは市</t>
  </si>
  <si>
    <t>大川市</t>
  </si>
  <si>
    <t>大野城市</t>
  </si>
  <si>
    <t>大牟田市</t>
  </si>
  <si>
    <t>小郡市</t>
  </si>
  <si>
    <t>春日市</t>
  </si>
  <si>
    <t>嘉麻市</t>
  </si>
  <si>
    <t>久留米市</t>
  </si>
  <si>
    <t>古賀市</t>
  </si>
  <si>
    <t>田川市</t>
  </si>
  <si>
    <t>太宰府市</t>
  </si>
  <si>
    <t>筑後市</t>
  </si>
  <si>
    <t>筑紫野市</t>
  </si>
  <si>
    <t>那珂川市</t>
  </si>
  <si>
    <t>中間市</t>
  </si>
  <si>
    <t>直方市</t>
  </si>
  <si>
    <t>福津市</t>
  </si>
  <si>
    <t>豊前市</t>
  </si>
  <si>
    <t>みやま市</t>
  </si>
  <si>
    <t>宮若市</t>
  </si>
  <si>
    <t>宗像市</t>
  </si>
  <si>
    <t>柳川市</t>
  </si>
  <si>
    <t>八女市</t>
  </si>
  <si>
    <t>行橋市</t>
  </si>
  <si>
    <t>ｱｶ</t>
  </si>
  <si>
    <t>赤村</t>
  </si>
  <si>
    <t>ｱｼﾔ</t>
  </si>
  <si>
    <t>芦屋町</t>
  </si>
  <si>
    <t>ｲﾄﾀﾞ</t>
  </si>
  <si>
    <t>糸田町</t>
  </si>
  <si>
    <t>ｳﾐ</t>
  </si>
  <si>
    <t>宇美町</t>
  </si>
  <si>
    <t>ｵｵｷ</t>
  </si>
  <si>
    <t>大木町</t>
  </si>
  <si>
    <t>ｵｵﾄ</t>
  </si>
  <si>
    <t>大任町</t>
  </si>
  <si>
    <t>ｵｶｶﾞ</t>
  </si>
  <si>
    <t>岡垣町</t>
  </si>
  <si>
    <t>ｵﾝｶﾞ</t>
  </si>
  <si>
    <t>遠賀町</t>
  </si>
  <si>
    <t>ｶｽﾔ</t>
  </si>
  <si>
    <t>粕屋町</t>
  </si>
  <si>
    <t>ｶﾜｻ</t>
  </si>
  <si>
    <t>川崎町</t>
  </si>
  <si>
    <t>ｶﾜﾗ</t>
  </si>
  <si>
    <t>香春町</t>
  </si>
  <si>
    <t>ｶﾝﾀﾞ</t>
  </si>
  <si>
    <t>苅田町</t>
  </si>
  <si>
    <t>ｸﾗﾃ</t>
  </si>
  <si>
    <t>鞍手町</t>
  </si>
  <si>
    <t>ｹｲｾ</t>
  </si>
  <si>
    <t>桂川町</t>
  </si>
  <si>
    <t>ｺｳｹﾞ</t>
  </si>
  <si>
    <t>上毛町</t>
  </si>
  <si>
    <t>ｺﾀｹ</t>
  </si>
  <si>
    <t>小竹町</t>
  </si>
  <si>
    <t>ｻｻｸﾞ</t>
  </si>
  <si>
    <t>篠栗町</t>
  </si>
  <si>
    <t>ｼﾒ</t>
  </si>
  <si>
    <t>志免町</t>
  </si>
  <si>
    <t>ｼﾝｸﾞ</t>
  </si>
  <si>
    <t>新宮町</t>
  </si>
  <si>
    <t>ｽｴ</t>
  </si>
  <si>
    <t>須恵町</t>
  </si>
  <si>
    <t>ｿｴﾀﾞ</t>
  </si>
  <si>
    <t>添田町</t>
  </si>
  <si>
    <t>ﾀﾁｱ</t>
  </si>
  <si>
    <t>大刀洗町</t>
  </si>
  <si>
    <t>ﾁｸｼﾞ</t>
  </si>
  <si>
    <t>築上町</t>
  </si>
  <si>
    <t>ﾁｸｾﾞ</t>
  </si>
  <si>
    <t>筑前町</t>
  </si>
  <si>
    <t>ﾄｳﾎ</t>
  </si>
  <si>
    <t>東峰村</t>
  </si>
  <si>
    <t>ﾋｻﾔ</t>
  </si>
  <si>
    <t>久山町</t>
  </si>
  <si>
    <t>ﾋﾛｶ</t>
  </si>
  <si>
    <t>広川町</t>
  </si>
  <si>
    <t>ﾌｸﾁ</t>
  </si>
  <si>
    <t>福智町</t>
  </si>
  <si>
    <t>ﾐｽﾞﾏ</t>
  </si>
  <si>
    <t>水巻町</t>
  </si>
  <si>
    <t>ﾐﾔｺ</t>
  </si>
  <si>
    <t>みやこ町</t>
  </si>
  <si>
    <t>ﾖｼﾄ</t>
  </si>
  <si>
    <t>吉富町</t>
  </si>
  <si>
    <t>高知県庁</t>
  </si>
  <si>
    <t>安芸市</t>
  </si>
  <si>
    <t>香美市</t>
  </si>
  <si>
    <t>高知市</t>
  </si>
  <si>
    <t>香南市</t>
  </si>
  <si>
    <t>宿毛市</t>
  </si>
  <si>
    <t>四万十市</t>
  </si>
  <si>
    <t>須崎市</t>
  </si>
  <si>
    <t>土佐市</t>
  </si>
  <si>
    <t>土佐清水市</t>
  </si>
  <si>
    <t>南国市</t>
  </si>
  <si>
    <t>室戸市</t>
  </si>
  <si>
    <t>ｲﾉ</t>
  </si>
  <si>
    <t>いの町</t>
  </si>
  <si>
    <t>ｳﾏｼﾞ</t>
  </si>
  <si>
    <t>馬路村</t>
  </si>
  <si>
    <t>ｵｵｶ</t>
  </si>
  <si>
    <t>大川村</t>
  </si>
  <si>
    <t>ｵﾁ</t>
  </si>
  <si>
    <t>越知町</t>
  </si>
  <si>
    <t>ｵｵﾂ</t>
  </si>
  <si>
    <t>大月町</t>
  </si>
  <si>
    <t>大豊町</t>
  </si>
  <si>
    <t>ｷﾀｶﾞ</t>
  </si>
  <si>
    <t>北川村</t>
  </si>
  <si>
    <t>ｸﾛｼ</t>
  </si>
  <si>
    <t>黒潮町</t>
  </si>
  <si>
    <t>ｹﾞｲｾ</t>
  </si>
  <si>
    <t>芸西村</t>
  </si>
  <si>
    <t>ｻｶﾜ</t>
  </si>
  <si>
    <t>佐川町</t>
  </si>
  <si>
    <t>ｼﾏﾝ</t>
  </si>
  <si>
    <t>四万十町</t>
  </si>
  <si>
    <t>ﾀﾉ</t>
  </si>
  <si>
    <t>田野町</t>
  </si>
  <si>
    <t>津野町</t>
  </si>
  <si>
    <t>ﾄｳﾖ</t>
  </si>
  <si>
    <t>東洋町</t>
  </si>
  <si>
    <t>ﾄｻ</t>
  </si>
  <si>
    <t>土佐町</t>
  </si>
  <si>
    <t>ﾅｶﾄ</t>
  </si>
  <si>
    <t>中土佐町</t>
  </si>
  <si>
    <t>ﾅﾊﾘ</t>
  </si>
  <si>
    <t>奈半利町</t>
  </si>
  <si>
    <t>ﾆﾖﾄﾞ</t>
  </si>
  <si>
    <t>仁淀川町</t>
  </si>
  <si>
    <t>ﾋﾀﾞｶ</t>
  </si>
  <si>
    <t>日高村</t>
  </si>
  <si>
    <t>ﾐﾊﾗ</t>
  </si>
  <si>
    <t>三原村</t>
  </si>
  <si>
    <t>ﾓﾄﾔ</t>
  </si>
  <si>
    <t>本山町</t>
  </si>
  <si>
    <t>ﾔｽﾀﾞ</t>
  </si>
  <si>
    <t>安田町</t>
  </si>
  <si>
    <t>ﾕｽﾊ</t>
  </si>
  <si>
    <t>檮原町</t>
  </si>
  <si>
    <t>愛媛県庁</t>
  </si>
  <si>
    <t>今治市</t>
  </si>
  <si>
    <t>伊予市</t>
  </si>
  <si>
    <t>宇和島市</t>
  </si>
  <si>
    <t>大洲市</t>
  </si>
  <si>
    <t>西条市</t>
  </si>
  <si>
    <t>四国中央市</t>
  </si>
  <si>
    <t>西予市</t>
  </si>
  <si>
    <t>東温市</t>
  </si>
  <si>
    <t>新居浜市</t>
  </si>
  <si>
    <t>松山市</t>
  </si>
  <si>
    <t>八幡浜市</t>
  </si>
  <si>
    <t>ｱｲﾅ</t>
  </si>
  <si>
    <t>愛南町</t>
  </si>
  <si>
    <t>ｲｶﾀ</t>
  </si>
  <si>
    <t>伊方町</t>
  </si>
  <si>
    <t>ｳﾁｺ</t>
  </si>
  <si>
    <t>内子町</t>
  </si>
  <si>
    <t>ｶﾐｼﾞ</t>
  </si>
  <si>
    <t>上島町</t>
  </si>
  <si>
    <t>ｸﾎｸ</t>
  </si>
  <si>
    <t>鬼北町</t>
  </si>
  <si>
    <t>ｸﾏｺ</t>
  </si>
  <si>
    <t>久万高原町</t>
  </si>
  <si>
    <t>ﾄﾍﾞ</t>
  </si>
  <si>
    <t>砥部町</t>
  </si>
  <si>
    <t>ﾏｻｷ</t>
  </si>
  <si>
    <t>松前町</t>
  </si>
  <si>
    <t>ﾏﾂﾉ</t>
  </si>
  <si>
    <t>松野町</t>
  </si>
  <si>
    <t>香川県庁</t>
  </si>
  <si>
    <t>観音寺市</t>
  </si>
  <si>
    <t>坂出市</t>
  </si>
  <si>
    <t>さぬき市</t>
  </si>
  <si>
    <t>善通寺市</t>
  </si>
  <si>
    <t>高松市</t>
  </si>
  <si>
    <t>東かがわ市</t>
  </si>
  <si>
    <t>丸亀市</t>
  </si>
  <si>
    <t>三豊市</t>
  </si>
  <si>
    <t>ｱﾔｶ゛</t>
  </si>
  <si>
    <t>綾川町</t>
  </si>
  <si>
    <t>ｳﾀﾂﾞ</t>
  </si>
  <si>
    <t>宇多津町</t>
  </si>
  <si>
    <t>ｺﾄﾋ</t>
  </si>
  <si>
    <t>琴平町</t>
  </si>
  <si>
    <t>ｼｮｳ</t>
  </si>
  <si>
    <t>小豆島町</t>
  </si>
  <si>
    <t>ﾀﾄﾞﾂ</t>
  </si>
  <si>
    <t>多度津町</t>
  </si>
  <si>
    <t>ﾄﾉｼ</t>
  </si>
  <si>
    <t>土庄町</t>
  </si>
  <si>
    <t>ﾅｵｼ</t>
  </si>
  <si>
    <t>直島町</t>
  </si>
  <si>
    <t>ﾏﾝﾉ</t>
  </si>
  <si>
    <t>まんのう町</t>
  </si>
  <si>
    <t>ﾐｷ</t>
  </si>
  <si>
    <t>三木町</t>
  </si>
  <si>
    <t>徳島県庁</t>
  </si>
  <si>
    <t>阿南市</t>
  </si>
  <si>
    <t>阿波市</t>
  </si>
  <si>
    <t>小松島市</t>
  </si>
  <si>
    <t>徳島市</t>
  </si>
  <si>
    <t>鳴門市</t>
  </si>
  <si>
    <t>美馬市</t>
  </si>
  <si>
    <t>三好市</t>
  </si>
  <si>
    <t>吉野川市</t>
  </si>
  <si>
    <t>ｱｲｽﾞ</t>
  </si>
  <si>
    <t>藍住町</t>
  </si>
  <si>
    <t>ｲｼｲ</t>
  </si>
  <si>
    <t>石井町</t>
  </si>
  <si>
    <t>ｲﾀﾉ</t>
  </si>
  <si>
    <t>板野町</t>
  </si>
  <si>
    <t>ｶｲヨ</t>
  </si>
  <si>
    <t>海陽町</t>
  </si>
  <si>
    <t>ｶﾂｳ</t>
  </si>
  <si>
    <t>勝浦町</t>
  </si>
  <si>
    <t>ｶﾐｲ</t>
  </si>
  <si>
    <t>上板町</t>
  </si>
  <si>
    <t>ｶﾐｶ</t>
  </si>
  <si>
    <t>上勝町</t>
  </si>
  <si>
    <t>ｶﾐﾔ</t>
  </si>
  <si>
    <t>神山町</t>
  </si>
  <si>
    <t>ｷﾀｼﾞ</t>
  </si>
  <si>
    <t>北島町</t>
  </si>
  <si>
    <t>ｻﾅｺﾞ</t>
  </si>
  <si>
    <t>佐那河内村</t>
  </si>
  <si>
    <t>ﾂﾙｷﾞ</t>
  </si>
  <si>
    <t>つるぎ町</t>
  </si>
  <si>
    <t>ﾅｶ</t>
  </si>
  <si>
    <t>那賀町</t>
  </si>
  <si>
    <t>東みよし町</t>
  </si>
  <si>
    <t>ﾏﾂｼ</t>
  </si>
  <si>
    <t>松茂町</t>
  </si>
  <si>
    <t>美波町</t>
  </si>
  <si>
    <t>ﾑｷﾞ</t>
  </si>
  <si>
    <t>牟岐町</t>
  </si>
  <si>
    <t>山口県庁</t>
  </si>
  <si>
    <t>岩国市</t>
  </si>
  <si>
    <t>宇部市</t>
  </si>
  <si>
    <t>山陽小野田市</t>
  </si>
  <si>
    <t>下松市</t>
  </si>
  <si>
    <t>下関市</t>
  </si>
  <si>
    <t>周南市</t>
  </si>
  <si>
    <t>長門市</t>
  </si>
  <si>
    <t>萩市</t>
  </si>
  <si>
    <t>光市</t>
  </si>
  <si>
    <t>防府市</t>
  </si>
  <si>
    <t>美祢市</t>
  </si>
  <si>
    <t>柳井市</t>
  </si>
  <si>
    <t>山口市</t>
  </si>
  <si>
    <t>ｱﾌﾞ</t>
  </si>
  <si>
    <t>阿武町</t>
  </si>
  <si>
    <t>ｶﾐﾉ</t>
  </si>
  <si>
    <t>上関町</t>
  </si>
  <si>
    <t>ｽｵｳ</t>
  </si>
  <si>
    <t>周防大島町</t>
  </si>
  <si>
    <t>ﾀﾌﾞｾ</t>
  </si>
  <si>
    <t>田布施町</t>
  </si>
  <si>
    <t>ﾋﾗｵ</t>
  </si>
  <si>
    <t>平生町</t>
  </si>
  <si>
    <t>ﾜｷ</t>
  </si>
  <si>
    <t>和木町</t>
  </si>
  <si>
    <t>広島県庁</t>
  </si>
  <si>
    <t>広島市</t>
  </si>
  <si>
    <t>中区</t>
  </si>
  <si>
    <t>安佐南区</t>
  </si>
  <si>
    <t>安佐北区</t>
  </si>
  <si>
    <t>安芸区</t>
  </si>
  <si>
    <t>佐伯区</t>
  </si>
  <si>
    <t>安芸高田市</t>
  </si>
  <si>
    <t>江田島市</t>
  </si>
  <si>
    <t>大竹市</t>
  </si>
  <si>
    <t>尾道市</t>
  </si>
  <si>
    <t>呉市</t>
  </si>
  <si>
    <t>庄原市</t>
  </si>
  <si>
    <t>竹原市</t>
  </si>
  <si>
    <t>廿日市市</t>
  </si>
  <si>
    <t>東広島市</t>
  </si>
  <si>
    <t>福山市</t>
  </si>
  <si>
    <t>府中市</t>
  </si>
  <si>
    <t>三原市</t>
  </si>
  <si>
    <t>三次市</t>
  </si>
  <si>
    <t>ｱｷｵ</t>
  </si>
  <si>
    <t>安芸太田町</t>
  </si>
  <si>
    <t>大崎上島町</t>
  </si>
  <si>
    <t>ｶｲﾀ</t>
  </si>
  <si>
    <t>海田町</t>
  </si>
  <si>
    <t>ｷﾀﾋ</t>
  </si>
  <si>
    <t>北広島町</t>
  </si>
  <si>
    <t>ｸﾏﾉ</t>
  </si>
  <si>
    <t>熊野町</t>
  </si>
  <si>
    <t>ｻｶ</t>
  </si>
  <si>
    <t>坂町</t>
  </si>
  <si>
    <t>ｼﾞﾝｾ</t>
  </si>
  <si>
    <t>神石高原町</t>
  </si>
  <si>
    <t>ｾﾗ</t>
  </si>
  <si>
    <t>世羅町</t>
  </si>
  <si>
    <t>ﾌﾁｭ</t>
  </si>
  <si>
    <t>府中町</t>
  </si>
  <si>
    <t>岡山県庁</t>
  </si>
  <si>
    <t>岡山市</t>
  </si>
  <si>
    <t>赤磐市</t>
  </si>
  <si>
    <t>浅口市</t>
  </si>
  <si>
    <t>井原市</t>
  </si>
  <si>
    <t>笠岡市</t>
  </si>
  <si>
    <t>倉敷市</t>
  </si>
  <si>
    <t>瀬戸内市</t>
  </si>
  <si>
    <t>総社市</t>
  </si>
  <si>
    <t>高梁市</t>
  </si>
  <si>
    <t>玉野市</t>
  </si>
  <si>
    <t>津山市</t>
  </si>
  <si>
    <t>新見市</t>
  </si>
  <si>
    <t>備前市</t>
  </si>
  <si>
    <t>真庭市</t>
  </si>
  <si>
    <t>美作市</t>
  </si>
  <si>
    <t>ｶｶﾞﾐ</t>
  </si>
  <si>
    <t>鏡野町</t>
  </si>
  <si>
    <t>ｷﾋﾞﾁ</t>
  </si>
  <si>
    <t>吉備中央町</t>
  </si>
  <si>
    <t>ｸﾒﾅ</t>
  </si>
  <si>
    <t>久米南町</t>
  </si>
  <si>
    <t>ｻﾄｼ</t>
  </si>
  <si>
    <t>里庄町</t>
  </si>
  <si>
    <t>勝央町</t>
  </si>
  <si>
    <t>ｼﾝｼﾞ</t>
  </si>
  <si>
    <t>新庄村</t>
  </si>
  <si>
    <t>ﾅｷﾞ</t>
  </si>
  <si>
    <t>奈義町</t>
  </si>
  <si>
    <t>ﾆｼｱ</t>
  </si>
  <si>
    <t>西粟倉村</t>
  </si>
  <si>
    <t>ﾊﾔｼ</t>
  </si>
  <si>
    <t>早島町</t>
  </si>
  <si>
    <t>ﾐｻｷ</t>
  </si>
  <si>
    <t>美咲町</t>
  </si>
  <si>
    <t>ﾔｶｹﾞ</t>
  </si>
  <si>
    <t>矢掛町</t>
  </si>
  <si>
    <t>ﾜｹ</t>
  </si>
  <si>
    <t>和気町</t>
  </si>
  <si>
    <t>島根県庁</t>
  </si>
  <si>
    <t>出雲市</t>
  </si>
  <si>
    <t>雲南市</t>
  </si>
  <si>
    <t>大田市</t>
  </si>
  <si>
    <t>江津市</t>
  </si>
  <si>
    <t>浜田市</t>
  </si>
  <si>
    <t>益田市</t>
  </si>
  <si>
    <t>松江市</t>
  </si>
  <si>
    <t>安来市</t>
  </si>
  <si>
    <t>ｱﾏ</t>
  </si>
  <si>
    <t>海士町</t>
  </si>
  <si>
    <t>ｲｲﾅ</t>
  </si>
  <si>
    <t>飯南町</t>
  </si>
  <si>
    <t>ｵｵﾅ</t>
  </si>
  <si>
    <t>邑南町</t>
  </si>
  <si>
    <t>ｵｷﾉ</t>
  </si>
  <si>
    <t>隠岐の島町</t>
  </si>
  <si>
    <t>ｵｸｲ</t>
  </si>
  <si>
    <t>奥出雲町</t>
  </si>
  <si>
    <t>ｶﾜﾓ</t>
  </si>
  <si>
    <t>川本町</t>
  </si>
  <si>
    <t>ﾁﾌﾞ</t>
  </si>
  <si>
    <t>知夫村</t>
  </si>
  <si>
    <t>ﾂﾜﾉ</t>
  </si>
  <si>
    <t>津和野町</t>
  </si>
  <si>
    <t>ﾆｼﾉ</t>
  </si>
  <si>
    <t>西ノ島町</t>
  </si>
  <si>
    <t>ﾖｼｶ</t>
  </si>
  <si>
    <t>吉賀町</t>
  </si>
  <si>
    <t>鳥取県庁</t>
  </si>
  <si>
    <t>倉吉市</t>
  </si>
  <si>
    <t>境港市</t>
  </si>
  <si>
    <t>鳥取市</t>
  </si>
  <si>
    <t>米子市</t>
  </si>
  <si>
    <t>ｲﾜﾐ</t>
  </si>
  <si>
    <t>岩美町</t>
  </si>
  <si>
    <t>ｺｳﾌ</t>
  </si>
  <si>
    <t>江府町</t>
  </si>
  <si>
    <t>ｺﾄｳ</t>
  </si>
  <si>
    <t>琴浦町</t>
  </si>
  <si>
    <t>ﾀﾞｲｾ</t>
  </si>
  <si>
    <t>大山町</t>
  </si>
  <si>
    <t>ﾁﾂﾞ</t>
  </si>
  <si>
    <t>智頭町</t>
  </si>
  <si>
    <t>ﾅﾝﾌﾞ</t>
  </si>
  <si>
    <t>南部町</t>
  </si>
  <si>
    <t>ﾆﾁﾅ</t>
  </si>
  <si>
    <t>日南町</t>
  </si>
  <si>
    <t>ﾋｴﾂﾞ</t>
  </si>
  <si>
    <t>日吉津村</t>
  </si>
  <si>
    <t>ﾋﾉ</t>
  </si>
  <si>
    <t>日野町</t>
  </si>
  <si>
    <t>ﾎｳｷ</t>
  </si>
  <si>
    <t>伯耆町</t>
  </si>
  <si>
    <t>ﾎｸｴ</t>
  </si>
  <si>
    <t>北栄町</t>
  </si>
  <si>
    <t>ﾐｻｻ</t>
  </si>
  <si>
    <t>三朝町</t>
  </si>
  <si>
    <t>ﾕﾘﾊ</t>
  </si>
  <si>
    <t>湯梨浜町</t>
  </si>
  <si>
    <t>ﾔｽﾞ</t>
  </si>
  <si>
    <t>八頭町</t>
  </si>
  <si>
    <t>ﾜｶｻ</t>
  </si>
  <si>
    <t>若桜町</t>
  </si>
  <si>
    <t>和歌山県庁</t>
  </si>
  <si>
    <t>有田市</t>
  </si>
  <si>
    <t>岩出市</t>
  </si>
  <si>
    <t>海南市</t>
  </si>
  <si>
    <t>紀の川市</t>
  </si>
  <si>
    <t>御坊市</t>
  </si>
  <si>
    <t>新宮市</t>
  </si>
  <si>
    <t>田辺市</t>
  </si>
  <si>
    <t>橋本市</t>
  </si>
  <si>
    <t>和歌山市</t>
  </si>
  <si>
    <t>ｱﾘﾀﾞ</t>
  </si>
  <si>
    <t>有田川町</t>
  </si>
  <si>
    <t>ｲﾅﾐ</t>
  </si>
  <si>
    <t>印南町</t>
  </si>
  <si>
    <t>ｶﾂﾗ</t>
  </si>
  <si>
    <t>かつらぎ町</t>
  </si>
  <si>
    <t>ｶﾐﾄ</t>
  </si>
  <si>
    <t>上富田町</t>
  </si>
  <si>
    <t>ｷﾀﾔ</t>
  </si>
  <si>
    <t>北山村</t>
  </si>
  <si>
    <t>ｷﾐﾉ</t>
  </si>
  <si>
    <t>紀美野町</t>
  </si>
  <si>
    <t>ｸｼﾓ</t>
  </si>
  <si>
    <t>串本町</t>
  </si>
  <si>
    <t>ｸﾄﾞﾔ</t>
  </si>
  <si>
    <t>九度山町</t>
  </si>
  <si>
    <t>ｺｳﾔ</t>
  </si>
  <si>
    <t>高野町</t>
  </si>
  <si>
    <t>ｺｻﾞｶﾞ</t>
  </si>
  <si>
    <t>古座川町</t>
  </si>
  <si>
    <t>ｼﾗﾊ</t>
  </si>
  <si>
    <t>白浜町</t>
  </si>
  <si>
    <t>ｽｻﾐ</t>
  </si>
  <si>
    <t>すさみ町</t>
  </si>
  <si>
    <t>ﾀｲｼﾞ</t>
  </si>
  <si>
    <t>太地町</t>
  </si>
  <si>
    <t>ﾅﾁｶ</t>
  </si>
  <si>
    <t>那智勝浦町</t>
  </si>
  <si>
    <t>日高町</t>
  </si>
  <si>
    <t>ﾋﾀﾞｶﾞ</t>
  </si>
  <si>
    <t>日高川町</t>
  </si>
  <si>
    <t>ﾋﾛｶﾞ</t>
  </si>
  <si>
    <t>ﾐﾅﾍﾞ</t>
  </si>
  <si>
    <t>みなべ町</t>
  </si>
  <si>
    <t>ﾐﾊﾏ</t>
  </si>
  <si>
    <t>美浜町</t>
  </si>
  <si>
    <t>ﾕｱｻ</t>
  </si>
  <si>
    <t>湯浅町</t>
  </si>
  <si>
    <t>ﾕﾗ</t>
  </si>
  <si>
    <t>由良町</t>
  </si>
  <si>
    <t>奈良県庁</t>
  </si>
  <si>
    <t>生駒市</t>
  </si>
  <si>
    <t>宇陀市</t>
  </si>
  <si>
    <t>香芝市</t>
  </si>
  <si>
    <t>橿原市</t>
  </si>
  <si>
    <t>葛城市</t>
  </si>
  <si>
    <t>五條市</t>
  </si>
  <si>
    <t>御所市</t>
  </si>
  <si>
    <t>桜井市</t>
  </si>
  <si>
    <t>天理市</t>
  </si>
  <si>
    <t>奈良市</t>
  </si>
  <si>
    <t>大和郡山市</t>
  </si>
  <si>
    <t>大和高田市</t>
  </si>
  <si>
    <t>ｱｽｶ</t>
  </si>
  <si>
    <t>明日香村</t>
  </si>
  <si>
    <t>ｱﾝﾄﾞ</t>
  </si>
  <si>
    <t>安堵町</t>
  </si>
  <si>
    <t>ｲｶﾙ</t>
  </si>
  <si>
    <t>斑鳩町</t>
  </si>
  <si>
    <t>ｵｳｼﾞ</t>
  </si>
  <si>
    <t>王寺町</t>
  </si>
  <si>
    <t>ｵｵﾖ</t>
  </si>
  <si>
    <t>大淀町</t>
  </si>
  <si>
    <t>ｶﾐｷ</t>
  </si>
  <si>
    <t>上北山村</t>
  </si>
  <si>
    <t>ｶﾜｲ</t>
  </si>
  <si>
    <t>河合町</t>
  </si>
  <si>
    <t>ｶﾜｶ</t>
  </si>
  <si>
    <t>川上村</t>
  </si>
  <si>
    <t>ｶﾜﾆ</t>
  </si>
  <si>
    <t>川西町</t>
  </si>
  <si>
    <t>ｶﾝﾏ</t>
  </si>
  <si>
    <t>上牧町</t>
  </si>
  <si>
    <t>ｸﾛﾀ</t>
  </si>
  <si>
    <t>黒滝村</t>
  </si>
  <si>
    <t>ｺｳﾘ</t>
  </si>
  <si>
    <t>広陵町</t>
  </si>
  <si>
    <t>ｻﾝｺﾞ</t>
  </si>
  <si>
    <t>三郷町</t>
  </si>
  <si>
    <t>ｼﾓｲ</t>
  </si>
  <si>
    <t>下市町</t>
  </si>
  <si>
    <t>ｼﾓｷ</t>
  </si>
  <si>
    <t>下北山村</t>
  </si>
  <si>
    <t>ｿﾆ</t>
  </si>
  <si>
    <t>曽爾村</t>
  </si>
  <si>
    <t>ﾀｶﾄ</t>
  </si>
  <si>
    <t>高取町</t>
  </si>
  <si>
    <t>ﾀﾜﾗ</t>
  </si>
  <si>
    <t>田原本町</t>
  </si>
  <si>
    <t>ﾃﾝｶ</t>
  </si>
  <si>
    <t>天川村</t>
  </si>
  <si>
    <t>ﾄﾂｶ</t>
  </si>
  <si>
    <t>十津川村</t>
  </si>
  <si>
    <t>ﾉｾｶﾞ</t>
  </si>
  <si>
    <t>野迫川村</t>
  </si>
  <si>
    <t>東吉野村</t>
  </si>
  <si>
    <t>ﾍｸﾞﾘ</t>
  </si>
  <si>
    <t>平群町</t>
  </si>
  <si>
    <t>ﾐﾂｴ</t>
  </si>
  <si>
    <t>御杖村</t>
  </si>
  <si>
    <t>ﾐﾔｹ</t>
  </si>
  <si>
    <t>三宅町</t>
  </si>
  <si>
    <t>ﾔﾏｿﾞ</t>
  </si>
  <si>
    <t>山添村</t>
  </si>
  <si>
    <t>吉野町</t>
  </si>
  <si>
    <t>兵庫県庁</t>
  </si>
  <si>
    <t>神戸市</t>
  </si>
  <si>
    <t>東灘区</t>
  </si>
  <si>
    <t>兵庫区</t>
  </si>
  <si>
    <t>須磨区</t>
  </si>
  <si>
    <t>灘区</t>
  </si>
  <si>
    <t>長田区</t>
  </si>
  <si>
    <t>垂水区</t>
  </si>
  <si>
    <t>相生市</t>
  </si>
  <si>
    <t>明石市</t>
  </si>
  <si>
    <t>赤穂市</t>
  </si>
  <si>
    <t>朝来市</t>
  </si>
  <si>
    <t>芦屋市</t>
  </si>
  <si>
    <t>尼崎市</t>
  </si>
  <si>
    <t>淡路市</t>
  </si>
  <si>
    <t>伊丹市</t>
  </si>
  <si>
    <t>小野市</t>
  </si>
  <si>
    <t>加古川市</t>
  </si>
  <si>
    <t>加西市</t>
  </si>
  <si>
    <t>加東市</t>
  </si>
  <si>
    <t>川西市</t>
  </si>
  <si>
    <t>三田市</t>
  </si>
  <si>
    <t>宍粟市</t>
  </si>
  <si>
    <t>洲本市</t>
  </si>
  <si>
    <t>高砂市</t>
  </si>
  <si>
    <t>宝塚市</t>
  </si>
  <si>
    <t>たつの市</t>
  </si>
  <si>
    <t>丹波市</t>
  </si>
  <si>
    <t>丹波篠山市</t>
  </si>
  <si>
    <t>豊岡市</t>
  </si>
  <si>
    <t>西宮市</t>
  </si>
  <si>
    <t>西脇市</t>
  </si>
  <si>
    <t>姫路市</t>
  </si>
  <si>
    <t>三木市</t>
  </si>
  <si>
    <t>南あわじ市</t>
  </si>
  <si>
    <t>養父市</t>
  </si>
  <si>
    <t>ｲﾁｶ</t>
  </si>
  <si>
    <t>市川町</t>
  </si>
  <si>
    <t>ｲﾅｶﾞ</t>
  </si>
  <si>
    <t>猪名川町</t>
  </si>
  <si>
    <t>稲美町</t>
  </si>
  <si>
    <t>ｶﾐ</t>
  </si>
  <si>
    <t>香美町</t>
  </si>
  <si>
    <t>神河町</t>
  </si>
  <si>
    <t>ｶﾐｺﾞ</t>
  </si>
  <si>
    <t>上郡町</t>
  </si>
  <si>
    <t>ｻﾖｳ</t>
  </si>
  <si>
    <t>佐用町</t>
  </si>
  <si>
    <t>ｼﾝｵ</t>
  </si>
  <si>
    <t>新温泉町</t>
  </si>
  <si>
    <t>ﾀｲｼ</t>
  </si>
  <si>
    <t>太子町</t>
  </si>
  <si>
    <t>ﾀｶ</t>
  </si>
  <si>
    <t>多可町</t>
  </si>
  <si>
    <t>ﾊﾘﾏ</t>
  </si>
  <si>
    <t>播磨町</t>
  </si>
  <si>
    <t>ﾌｸｻ</t>
  </si>
  <si>
    <t>福崎町</t>
  </si>
  <si>
    <t>大阪府庁</t>
  </si>
  <si>
    <t>大阪市</t>
  </si>
  <si>
    <t>都島区</t>
  </si>
  <si>
    <t>港区</t>
  </si>
  <si>
    <t>西淀川区</t>
  </si>
  <si>
    <t>旭区</t>
  </si>
  <si>
    <t>東住吉区</t>
  </si>
  <si>
    <t>住之江区</t>
  </si>
  <si>
    <t>福島区</t>
  </si>
  <si>
    <t>大正区</t>
  </si>
  <si>
    <t>東淀川区</t>
  </si>
  <si>
    <t>城東区</t>
  </si>
  <si>
    <t>西成区</t>
  </si>
  <si>
    <t>平野区</t>
  </si>
  <si>
    <t>此花区</t>
  </si>
  <si>
    <t>天王寺区</t>
  </si>
  <si>
    <t>東成区</t>
  </si>
  <si>
    <t>阿倍野区</t>
  </si>
  <si>
    <t>淀川区</t>
  </si>
  <si>
    <t>浪速区</t>
  </si>
  <si>
    <t>生野区</t>
  </si>
  <si>
    <t>住吉区</t>
  </si>
  <si>
    <t>鶴見区</t>
  </si>
  <si>
    <t>堺市</t>
  </si>
  <si>
    <t>堺区</t>
  </si>
  <si>
    <t>美原区</t>
  </si>
  <si>
    <t>池田市</t>
  </si>
  <si>
    <t>和泉市</t>
  </si>
  <si>
    <t>泉大津市</t>
  </si>
  <si>
    <t>泉佐野市</t>
  </si>
  <si>
    <t>茨木市</t>
  </si>
  <si>
    <t>大阪狭山市</t>
  </si>
  <si>
    <t>貝塚市</t>
  </si>
  <si>
    <t>柏原市</t>
  </si>
  <si>
    <t>交野市</t>
  </si>
  <si>
    <t>門真市</t>
  </si>
  <si>
    <t>河内長野市</t>
  </si>
  <si>
    <t>岸和田市</t>
  </si>
  <si>
    <t>四條畷市</t>
  </si>
  <si>
    <t>吹田市</t>
  </si>
  <si>
    <t>摂津市</t>
  </si>
  <si>
    <t>泉南市</t>
  </si>
  <si>
    <t>大東市</t>
  </si>
  <si>
    <t>高石市</t>
  </si>
  <si>
    <t>高槻市</t>
  </si>
  <si>
    <t>豊中市</t>
  </si>
  <si>
    <t>富田林市</t>
  </si>
  <si>
    <t>寝屋川市</t>
  </si>
  <si>
    <t>羽曳野市</t>
  </si>
  <si>
    <t>阪南市</t>
  </si>
  <si>
    <t>東大阪市</t>
  </si>
  <si>
    <t>枚方市</t>
  </si>
  <si>
    <t>藤井寺市</t>
  </si>
  <si>
    <t>松原市</t>
  </si>
  <si>
    <t>箕面市</t>
  </si>
  <si>
    <t>守口市</t>
  </si>
  <si>
    <t>八尾市</t>
  </si>
  <si>
    <t>ｶﾅﾝ</t>
  </si>
  <si>
    <t>河南町</t>
  </si>
  <si>
    <t>ｸﾏﾄ</t>
  </si>
  <si>
    <t>熊取町</t>
  </si>
  <si>
    <t>ｼﾏﾓ</t>
  </si>
  <si>
    <t>島本町</t>
  </si>
  <si>
    <t>ﾀｼﾞﾘ</t>
  </si>
  <si>
    <t>田尻町</t>
  </si>
  <si>
    <t>ﾀﾀﾞｵ</t>
  </si>
  <si>
    <t>忠岡町</t>
  </si>
  <si>
    <t>ﾁﾊﾔ</t>
  </si>
  <si>
    <t>千早赤阪村</t>
  </si>
  <si>
    <t>ﾄﾖﾉ</t>
  </si>
  <si>
    <t>豊能町</t>
  </si>
  <si>
    <t>ﾉｾ</t>
  </si>
  <si>
    <t>能勢町</t>
  </si>
  <si>
    <t>岬町</t>
  </si>
  <si>
    <t>京都府庁</t>
  </si>
  <si>
    <t>京都市</t>
  </si>
  <si>
    <t>中京区</t>
  </si>
  <si>
    <t>下京区</t>
  </si>
  <si>
    <t>右京区</t>
  </si>
  <si>
    <t>左京区</t>
  </si>
  <si>
    <t>山科区</t>
  </si>
  <si>
    <t>上京区</t>
  </si>
  <si>
    <t>東山区</t>
  </si>
  <si>
    <t>伏見区</t>
  </si>
  <si>
    <t>西京区</t>
  </si>
  <si>
    <t>綾部市</t>
  </si>
  <si>
    <t>宇治市</t>
  </si>
  <si>
    <t>亀岡市</t>
  </si>
  <si>
    <t>木津川市</t>
  </si>
  <si>
    <t>京田辺市</t>
  </si>
  <si>
    <t>京丹後市</t>
  </si>
  <si>
    <t>城陽市</t>
  </si>
  <si>
    <t>長岡京市</t>
  </si>
  <si>
    <t>南丹市</t>
  </si>
  <si>
    <t>福知山市</t>
  </si>
  <si>
    <t>舞鶴市</t>
  </si>
  <si>
    <t>宮津市</t>
  </si>
  <si>
    <t>向日市</t>
  </si>
  <si>
    <t>八幡市</t>
  </si>
  <si>
    <t>ｲﾃﾞ</t>
  </si>
  <si>
    <t>井手町</t>
  </si>
  <si>
    <t>ｲﾈ</t>
  </si>
  <si>
    <t>伊根町</t>
  </si>
  <si>
    <t>ｳｼﾞﾀ</t>
  </si>
  <si>
    <t>宇治田原町</t>
  </si>
  <si>
    <t>ｵｵﾔ</t>
  </si>
  <si>
    <t>大山崎町</t>
  </si>
  <si>
    <t>ｶｻｷﾞ</t>
  </si>
  <si>
    <t>笠置町</t>
  </si>
  <si>
    <t>ｷｮｳ</t>
  </si>
  <si>
    <t>京丹波町</t>
  </si>
  <si>
    <t>ｸﾐﾔ</t>
  </si>
  <si>
    <t>久御山町</t>
  </si>
  <si>
    <t>ｾｲｶ</t>
  </si>
  <si>
    <t>精華町</t>
  </si>
  <si>
    <t>南山城村</t>
  </si>
  <si>
    <t>ﾖｻﾉ</t>
  </si>
  <si>
    <t>与謝野町</t>
  </si>
  <si>
    <t>ﾜﾂﾞｶ</t>
  </si>
  <si>
    <t>和束町</t>
  </si>
  <si>
    <t>滋賀県庁</t>
  </si>
  <si>
    <t>大津市</t>
  </si>
  <si>
    <t>近江八幡市</t>
  </si>
  <si>
    <t>草津市</t>
  </si>
  <si>
    <t>甲賀市</t>
  </si>
  <si>
    <t>湖南市</t>
  </si>
  <si>
    <t>高島市</t>
  </si>
  <si>
    <t>長浜市</t>
  </si>
  <si>
    <t>東近江市</t>
  </si>
  <si>
    <t>彦根市</t>
  </si>
  <si>
    <t>米原市</t>
  </si>
  <si>
    <t>守山市</t>
  </si>
  <si>
    <t>野洲市</t>
  </si>
  <si>
    <t>栗東市</t>
  </si>
  <si>
    <t>ｱｲｼ</t>
  </si>
  <si>
    <t>愛荘町</t>
  </si>
  <si>
    <t>ｺｳﾗ</t>
  </si>
  <si>
    <t>甲良町</t>
  </si>
  <si>
    <t>ﾀｶﾞ</t>
  </si>
  <si>
    <t>多賀町</t>
  </si>
  <si>
    <t>ﾄﾖｻ</t>
  </si>
  <si>
    <t>豊郷町</t>
  </si>
  <si>
    <t>ﾘｭｳ</t>
  </si>
  <si>
    <t>竜王町</t>
  </si>
  <si>
    <t>三重県庁</t>
  </si>
  <si>
    <t>伊賀市</t>
  </si>
  <si>
    <t>伊勢市</t>
  </si>
  <si>
    <t>いなべ市</t>
  </si>
  <si>
    <t>尾鷲市</t>
  </si>
  <si>
    <t>亀山市</t>
  </si>
  <si>
    <t>熊野市</t>
  </si>
  <si>
    <t>桑名市</t>
  </si>
  <si>
    <t>志摩市</t>
  </si>
  <si>
    <t>鈴鹿市</t>
  </si>
  <si>
    <t>津市</t>
  </si>
  <si>
    <t>鳥羽市</t>
  </si>
  <si>
    <t>名張市</t>
  </si>
  <si>
    <t>松阪市</t>
  </si>
  <si>
    <t>四日市市</t>
  </si>
  <si>
    <t>ｱｻﾋ</t>
  </si>
  <si>
    <t>朝日町</t>
  </si>
  <si>
    <t>ｵｵﾀﾞ</t>
  </si>
  <si>
    <t>大台町</t>
  </si>
  <si>
    <t>ｶﾜｺﾞ</t>
  </si>
  <si>
    <t>川越町</t>
  </si>
  <si>
    <t>ｷｿｻ</t>
  </si>
  <si>
    <t>木曽岬町</t>
  </si>
  <si>
    <t>ｷﾎｳ</t>
  </si>
  <si>
    <t>紀宝町</t>
  </si>
  <si>
    <t>ｷﾎｸ</t>
  </si>
  <si>
    <t>紀北町</t>
  </si>
  <si>
    <t>ｺﾓﾉ</t>
  </si>
  <si>
    <t>菰野町</t>
  </si>
  <si>
    <t>ﾀｲｷ</t>
  </si>
  <si>
    <t>大紀町</t>
  </si>
  <si>
    <t>ﾀｷ</t>
  </si>
  <si>
    <t>多気町</t>
  </si>
  <si>
    <t>ﾀﾏｷ</t>
  </si>
  <si>
    <t>玉城町</t>
  </si>
  <si>
    <t>ﾄｳｲ</t>
  </si>
  <si>
    <t>東員町</t>
  </si>
  <si>
    <t>南伊勢町</t>
  </si>
  <si>
    <t>御浜町</t>
  </si>
  <si>
    <t>ﾒｲﾜ</t>
  </si>
  <si>
    <t>明和町</t>
  </si>
  <si>
    <t>ﾜﾀﾗ</t>
  </si>
  <si>
    <t>度会町</t>
  </si>
  <si>
    <t>愛知県庁</t>
  </si>
  <si>
    <t>名古屋市</t>
  </si>
  <si>
    <t>千種区</t>
  </si>
  <si>
    <t>昭和区</t>
  </si>
  <si>
    <t>中川区</t>
  </si>
  <si>
    <t>守山区</t>
  </si>
  <si>
    <t>天白区</t>
  </si>
  <si>
    <t>中村区</t>
  </si>
  <si>
    <t>瑞穂区</t>
  </si>
  <si>
    <t>緑区</t>
  </si>
  <si>
    <t>熱田区</t>
  </si>
  <si>
    <t>名東区</t>
  </si>
  <si>
    <t>あま市</t>
  </si>
  <si>
    <t>愛西市</t>
  </si>
  <si>
    <t>安城市</t>
  </si>
  <si>
    <t>一宮市</t>
  </si>
  <si>
    <t>稲沢市</t>
  </si>
  <si>
    <t>犬山市</t>
  </si>
  <si>
    <t>岩倉市</t>
  </si>
  <si>
    <t>岡崎市</t>
  </si>
  <si>
    <t>大府市</t>
  </si>
  <si>
    <t>尾張旭市</t>
  </si>
  <si>
    <t>春日井市</t>
  </si>
  <si>
    <t>蒲郡市</t>
  </si>
  <si>
    <t>刈谷市</t>
  </si>
  <si>
    <t>北名古屋市</t>
  </si>
  <si>
    <t>清須市</t>
  </si>
  <si>
    <t>江南市</t>
  </si>
  <si>
    <t>小牧市</t>
  </si>
  <si>
    <t>新城市</t>
  </si>
  <si>
    <t>瀬戸市</t>
  </si>
  <si>
    <t>高浜市</t>
  </si>
  <si>
    <t>田原市</t>
  </si>
  <si>
    <t>知多市</t>
  </si>
  <si>
    <t>知立市</t>
  </si>
  <si>
    <t>津島市</t>
  </si>
  <si>
    <t>東海市</t>
  </si>
  <si>
    <t>常滑市</t>
  </si>
  <si>
    <t>豊明市</t>
  </si>
  <si>
    <t>豊川市</t>
  </si>
  <si>
    <t>豊田市</t>
  </si>
  <si>
    <t>豊橋市</t>
  </si>
  <si>
    <t>長久手市</t>
  </si>
  <si>
    <t>西尾市</t>
  </si>
  <si>
    <t>日進市</t>
  </si>
  <si>
    <t>半田市</t>
  </si>
  <si>
    <t>みよし市</t>
  </si>
  <si>
    <t>弥富市</t>
  </si>
  <si>
    <t>碧南市</t>
  </si>
  <si>
    <t>ｱｸﾞｲ</t>
  </si>
  <si>
    <t>阿久比町</t>
  </si>
  <si>
    <t>ｵｵｸﾞ</t>
  </si>
  <si>
    <t>大口町</t>
  </si>
  <si>
    <t>ｵｵﾊ</t>
  </si>
  <si>
    <t>大治町</t>
  </si>
  <si>
    <t>ｶﾆｴ</t>
  </si>
  <si>
    <t>蟹江町</t>
  </si>
  <si>
    <t>ｺｳﾀ</t>
  </si>
  <si>
    <t>幸田町</t>
  </si>
  <si>
    <t>ｼﾀﾗ</t>
  </si>
  <si>
    <t>設楽町</t>
  </si>
  <si>
    <t>武豊町</t>
  </si>
  <si>
    <t>ﾄｳｴ</t>
  </si>
  <si>
    <t>東栄町</t>
  </si>
  <si>
    <t>ﾄｳｺﾞ</t>
  </si>
  <si>
    <t>東郷町</t>
  </si>
  <si>
    <t>ﾄﾋﾞｼ</t>
  </si>
  <si>
    <t>飛島村</t>
  </si>
  <si>
    <t>ﾄﾖﾈ</t>
  </si>
  <si>
    <t>豊根村</t>
  </si>
  <si>
    <t>ﾄﾖﾔ</t>
  </si>
  <si>
    <t>豊山町</t>
  </si>
  <si>
    <t>東浦町</t>
  </si>
  <si>
    <t>ﾌｿｳ</t>
  </si>
  <si>
    <t>扶桑町</t>
  </si>
  <si>
    <t>南知多町</t>
  </si>
  <si>
    <t>静岡県庁</t>
  </si>
  <si>
    <t>静岡市</t>
  </si>
  <si>
    <t>葵区</t>
  </si>
  <si>
    <t>駿河区</t>
  </si>
  <si>
    <t>清水区</t>
  </si>
  <si>
    <t>浜松市</t>
  </si>
  <si>
    <t>浜北区</t>
  </si>
  <si>
    <t>天竜区</t>
  </si>
  <si>
    <t>熱海市</t>
  </si>
  <si>
    <t>伊豆市</t>
  </si>
  <si>
    <t>伊豆の国市</t>
  </si>
  <si>
    <t>伊東市</t>
  </si>
  <si>
    <t>磐田市</t>
  </si>
  <si>
    <t>御前崎市</t>
  </si>
  <si>
    <t>掛川市</t>
  </si>
  <si>
    <t>菊川市</t>
  </si>
  <si>
    <t>湖西市</t>
  </si>
  <si>
    <t>御殿場市</t>
  </si>
  <si>
    <t>島田市</t>
  </si>
  <si>
    <t>下田市</t>
  </si>
  <si>
    <t>裾野市</t>
  </si>
  <si>
    <t>沼津市</t>
  </si>
  <si>
    <t>袋井市</t>
  </si>
  <si>
    <t>富士市</t>
  </si>
  <si>
    <t>藤枝市</t>
  </si>
  <si>
    <t>富士宮市</t>
  </si>
  <si>
    <t>牧之原市</t>
  </si>
  <si>
    <t>三島市</t>
  </si>
  <si>
    <t>焼津市</t>
  </si>
  <si>
    <t>ｵﾔﾏ</t>
  </si>
  <si>
    <t>小山町</t>
  </si>
  <si>
    <t>ｶﾜﾂﾞ</t>
  </si>
  <si>
    <t>河津町</t>
  </si>
  <si>
    <t>ｶﾜﾈ</t>
  </si>
  <si>
    <t>川根本町</t>
  </si>
  <si>
    <t>ｶﾝﾅ</t>
  </si>
  <si>
    <t>函南町</t>
  </si>
  <si>
    <t>ｼﾐｽﾞ</t>
  </si>
  <si>
    <t>清水町</t>
  </si>
  <si>
    <t>ﾅｶﾞｲ</t>
  </si>
  <si>
    <t>長泉町</t>
  </si>
  <si>
    <t>ﾆｼｲ</t>
  </si>
  <si>
    <t>西伊豆町</t>
  </si>
  <si>
    <t>東伊豆町</t>
  </si>
  <si>
    <t>ﾏﾂｻﾞ</t>
  </si>
  <si>
    <t>松崎町</t>
  </si>
  <si>
    <t>南伊豆町</t>
  </si>
  <si>
    <t>ﾓﾘ</t>
  </si>
  <si>
    <t>森町</t>
  </si>
  <si>
    <t>ﾖｼﾀﾞ</t>
  </si>
  <si>
    <t>吉田町</t>
  </si>
  <si>
    <t>岐阜県庁</t>
  </si>
  <si>
    <t>恵那市</t>
  </si>
  <si>
    <t>大垣市</t>
  </si>
  <si>
    <t>海津市</t>
  </si>
  <si>
    <t>各務原市</t>
  </si>
  <si>
    <t>可児市</t>
  </si>
  <si>
    <t>岐阜市</t>
  </si>
  <si>
    <t>郡上市</t>
  </si>
  <si>
    <t>下呂市</t>
  </si>
  <si>
    <t>関市</t>
  </si>
  <si>
    <t>高山市</t>
  </si>
  <si>
    <t>多治見市</t>
  </si>
  <si>
    <t>土岐市</t>
  </si>
  <si>
    <t>中津川市</t>
  </si>
  <si>
    <t>羽島市</t>
  </si>
  <si>
    <t>飛騨市</t>
  </si>
  <si>
    <t>瑞浪市</t>
  </si>
  <si>
    <t>瑞穂市</t>
  </si>
  <si>
    <t>美濃市</t>
  </si>
  <si>
    <t>美濃加茂市</t>
  </si>
  <si>
    <t>本巣市</t>
  </si>
  <si>
    <t>山県市</t>
  </si>
  <si>
    <t>ｱﾝﾊﾟ</t>
  </si>
  <si>
    <t>安八町</t>
  </si>
  <si>
    <t>ｲｹﾀﾞ</t>
  </si>
  <si>
    <t>池田町</t>
  </si>
  <si>
    <t>ｲﾋﾞｶﾞ</t>
  </si>
  <si>
    <t>揖斐川町</t>
  </si>
  <si>
    <t>ｵｵﾉ</t>
  </si>
  <si>
    <t>大野町</t>
  </si>
  <si>
    <t>ｶｻﾏ</t>
  </si>
  <si>
    <t>笠松町</t>
  </si>
  <si>
    <t>ｶﾜﾍﾞ</t>
  </si>
  <si>
    <t>川辺町</t>
  </si>
  <si>
    <t>北方町</t>
  </si>
  <si>
    <t>ｷﾞﾅﾝ</t>
  </si>
  <si>
    <t>岐南町</t>
  </si>
  <si>
    <t>ｺﾞｳﾄﾞ</t>
  </si>
  <si>
    <t>神戸町</t>
  </si>
  <si>
    <t>ｻｶﾎ</t>
  </si>
  <si>
    <t>坂祝町</t>
  </si>
  <si>
    <t>ｼﾗｶ</t>
  </si>
  <si>
    <t>白川町</t>
  </si>
  <si>
    <t>白川村</t>
  </si>
  <si>
    <t>ｾｷｶﾞ</t>
  </si>
  <si>
    <t>関ケ原町</t>
  </si>
  <si>
    <t>ﾀﾙｲ</t>
  </si>
  <si>
    <t>垂井町</t>
  </si>
  <si>
    <t>ﾄﾐｶ</t>
  </si>
  <si>
    <t>富加町</t>
  </si>
  <si>
    <t>東白川村</t>
  </si>
  <si>
    <t>ﾋﾁｿ</t>
  </si>
  <si>
    <t>七宗町</t>
  </si>
  <si>
    <t>ﾐﾀｹ</t>
  </si>
  <si>
    <t>御嵩町</t>
  </si>
  <si>
    <t>ﾔｵﾂ</t>
  </si>
  <si>
    <t>八百津町</t>
  </si>
  <si>
    <t>ﾖｳﾛ</t>
  </si>
  <si>
    <t>養老町</t>
  </si>
  <si>
    <t>ﾜﾉｳ</t>
  </si>
  <si>
    <t>輪之内町</t>
  </si>
  <si>
    <t>長野県庁</t>
  </si>
  <si>
    <t>安曇野市</t>
  </si>
  <si>
    <t>飯田市</t>
  </si>
  <si>
    <t>飯山市</t>
  </si>
  <si>
    <t>伊那市</t>
  </si>
  <si>
    <t>上田市</t>
  </si>
  <si>
    <t>大町市</t>
  </si>
  <si>
    <t>岡谷市</t>
  </si>
  <si>
    <t>駒ケ根市</t>
  </si>
  <si>
    <t>小諸市</t>
  </si>
  <si>
    <t>佐久市</t>
  </si>
  <si>
    <t>塩尻市</t>
  </si>
  <si>
    <t>須坂市</t>
  </si>
  <si>
    <t>諏訪市</t>
  </si>
  <si>
    <t>千曲市</t>
  </si>
  <si>
    <t>茅野市</t>
  </si>
  <si>
    <t>東御市</t>
  </si>
  <si>
    <t>中野市</t>
  </si>
  <si>
    <t>長野市</t>
  </si>
  <si>
    <t>松本市</t>
  </si>
  <si>
    <t>ｱｵｷ</t>
  </si>
  <si>
    <t>青木村</t>
  </si>
  <si>
    <t>ｱｹﾞﾏ</t>
  </si>
  <si>
    <t>上松町</t>
  </si>
  <si>
    <t>朝日村</t>
  </si>
  <si>
    <t>ｱﾁ</t>
  </si>
  <si>
    <t>阿智村</t>
  </si>
  <si>
    <t>ｱﾅﾝ</t>
  </si>
  <si>
    <t>阿南町</t>
  </si>
  <si>
    <t>ｲｲｼﾞ</t>
  </si>
  <si>
    <t>飯島町</t>
  </si>
  <si>
    <t>ｲｲﾂﾞ</t>
  </si>
  <si>
    <t>飯綱町</t>
  </si>
  <si>
    <t>ｲｸｻ</t>
  </si>
  <si>
    <t>生坂村</t>
  </si>
  <si>
    <t>ｳﾙｷﾞ</t>
  </si>
  <si>
    <t>売木村</t>
  </si>
  <si>
    <t>ｵｳﾀ</t>
  </si>
  <si>
    <t>王滝村</t>
  </si>
  <si>
    <t>ｵｵｸ</t>
  </si>
  <si>
    <t>大桑村</t>
  </si>
  <si>
    <t>ｵｵｼ</t>
  </si>
  <si>
    <t>大鹿村</t>
  </si>
  <si>
    <t>ｵｶﾞﾜ</t>
  </si>
  <si>
    <t>小川村</t>
  </si>
  <si>
    <t>ｵﾀﾘ</t>
  </si>
  <si>
    <t>小谷村</t>
  </si>
  <si>
    <t>ｵﾌﾞｾ</t>
  </si>
  <si>
    <t>小布施町</t>
  </si>
  <si>
    <t>ｵﾐ</t>
  </si>
  <si>
    <t>麻績村</t>
  </si>
  <si>
    <t>ｶﾙｲ</t>
  </si>
  <si>
    <t>軽井沢町</t>
  </si>
  <si>
    <t>ｷｼﾞﾏ</t>
  </si>
  <si>
    <t>木島平村</t>
  </si>
  <si>
    <t>ｷｿ</t>
  </si>
  <si>
    <t>木曽町</t>
  </si>
  <si>
    <t>木祖村</t>
  </si>
  <si>
    <t>ｷﾀｱ</t>
  </si>
  <si>
    <t>北相木村</t>
  </si>
  <si>
    <t>ｺｳﾐ</t>
  </si>
  <si>
    <t>小海町</t>
  </si>
  <si>
    <t>ｻｶｴ</t>
  </si>
  <si>
    <t>栄村</t>
  </si>
  <si>
    <t>ｻｶｷ</t>
  </si>
  <si>
    <t>坂城町</t>
  </si>
  <si>
    <t>ｻｸﾎ</t>
  </si>
  <si>
    <t>佐久穂町</t>
  </si>
  <si>
    <t>ｼﾓｼﾞ</t>
  </si>
  <si>
    <t>下條村</t>
  </si>
  <si>
    <t>ｼﾓｽ</t>
  </si>
  <si>
    <t>下諏訪町</t>
  </si>
  <si>
    <t>ｼﾅﾉ</t>
  </si>
  <si>
    <t>信濃町</t>
  </si>
  <si>
    <t>ﾀｶｷﾞ</t>
  </si>
  <si>
    <t>喬木村</t>
  </si>
  <si>
    <t>ﾀｶﾔ</t>
  </si>
  <si>
    <t>高山村</t>
  </si>
  <si>
    <t>ﾀﾂﾉ</t>
  </si>
  <si>
    <t>辰野町</t>
  </si>
  <si>
    <t>ﾀﾃｼ</t>
  </si>
  <si>
    <t>立科町</t>
  </si>
  <si>
    <t>ﾁｸﾎ</t>
  </si>
  <si>
    <t>筑北村</t>
  </si>
  <si>
    <t>ﾃﾝﾘ</t>
  </si>
  <si>
    <t>天龍村</t>
  </si>
  <si>
    <t>ﾄﾖｵ</t>
  </si>
  <si>
    <t>豊丘村</t>
  </si>
  <si>
    <t>ﾅｶｶﾞ</t>
  </si>
  <si>
    <t>中川村</t>
  </si>
  <si>
    <t>ﾅｶﾞﾜ</t>
  </si>
  <si>
    <t>長和町</t>
  </si>
  <si>
    <t>ﾅｷﾞｿ</t>
  </si>
  <si>
    <t>南木曽町</t>
  </si>
  <si>
    <t>ﾈﾊﾞ</t>
  </si>
  <si>
    <t>根羽村</t>
  </si>
  <si>
    <t>ﾉｻﾞﾜ</t>
  </si>
  <si>
    <t>野沢温泉村</t>
  </si>
  <si>
    <t>ﾊｸﾊﾞ</t>
  </si>
  <si>
    <t>白馬村</t>
  </si>
  <si>
    <t>ﾊﾗ</t>
  </si>
  <si>
    <t>原村</t>
  </si>
  <si>
    <t>ﾋﾗﾔ</t>
  </si>
  <si>
    <t>平谷村</t>
  </si>
  <si>
    <t>ﾌｼﾞﾐ</t>
  </si>
  <si>
    <t>富士見町</t>
  </si>
  <si>
    <t>ﾏﾂｶ</t>
  </si>
  <si>
    <t>松川町</t>
  </si>
  <si>
    <t>松川村</t>
  </si>
  <si>
    <t>南相木村</t>
  </si>
  <si>
    <t>南牧村</t>
  </si>
  <si>
    <t>南箕輪村</t>
  </si>
  <si>
    <t>ﾐﾉﾜ</t>
  </si>
  <si>
    <t>箕輪町</t>
  </si>
  <si>
    <t>ﾐﾔﾀﾞ</t>
  </si>
  <si>
    <t>宮田村</t>
  </si>
  <si>
    <t>ﾐﾖﾀ</t>
  </si>
  <si>
    <t>御代田町</t>
  </si>
  <si>
    <t>ﾔｽｵ</t>
  </si>
  <si>
    <t>泰阜村</t>
  </si>
  <si>
    <t>ﾔﾏｶﾞ</t>
  </si>
  <si>
    <t>山形村</t>
  </si>
  <si>
    <t>ﾔﾏﾉ</t>
  </si>
  <si>
    <t>山ノ内町</t>
  </si>
  <si>
    <t>山梨県庁</t>
  </si>
  <si>
    <t>上野原市</t>
  </si>
  <si>
    <t>大月市</t>
  </si>
  <si>
    <t>甲斐市</t>
  </si>
  <si>
    <t>甲州市</t>
  </si>
  <si>
    <t>甲府市</t>
  </si>
  <si>
    <t>中央市</t>
  </si>
  <si>
    <t>都留市</t>
  </si>
  <si>
    <t>韮崎市</t>
  </si>
  <si>
    <t>笛吹市</t>
  </si>
  <si>
    <t>富士吉田市</t>
  </si>
  <si>
    <t>北杜市</t>
  </si>
  <si>
    <t>南アルプス市</t>
  </si>
  <si>
    <t>山梨市</t>
  </si>
  <si>
    <t>市川三郷町</t>
  </si>
  <si>
    <t>ｵｼﾉ</t>
  </si>
  <si>
    <t>忍野村</t>
  </si>
  <si>
    <t>ｺｽｹﾞ</t>
  </si>
  <si>
    <t>小菅村</t>
  </si>
  <si>
    <t>昭和町</t>
  </si>
  <si>
    <t>ﾀﾊﾞﾔ</t>
  </si>
  <si>
    <t>丹波山村</t>
  </si>
  <si>
    <t>ﾄﾞｳｼ</t>
  </si>
  <si>
    <t>道志村</t>
  </si>
  <si>
    <t>ﾅﾙｻ</t>
  </si>
  <si>
    <t>鳴沢村</t>
  </si>
  <si>
    <t>ﾆｼｶ</t>
  </si>
  <si>
    <t>西桂町</t>
  </si>
  <si>
    <t>ﾊﾔｶ</t>
  </si>
  <si>
    <t>早川町</t>
  </si>
  <si>
    <t>ﾌｼﾞｶ</t>
  </si>
  <si>
    <t>富士川町</t>
  </si>
  <si>
    <t>富士河口湖町</t>
  </si>
  <si>
    <t>ﾐﾉﾌﾞ</t>
  </si>
  <si>
    <t>身延町</t>
  </si>
  <si>
    <t>ﾔﾏﾅ</t>
  </si>
  <si>
    <t>山中湖村</t>
  </si>
  <si>
    <t>福井県庁</t>
  </si>
  <si>
    <t>あわら市</t>
  </si>
  <si>
    <t>越前市</t>
  </si>
  <si>
    <t>大野市</t>
  </si>
  <si>
    <t>小浜市</t>
  </si>
  <si>
    <t>勝山市</t>
  </si>
  <si>
    <t>坂井市</t>
  </si>
  <si>
    <t>鯖江市</t>
  </si>
  <si>
    <t>敦賀市</t>
  </si>
  <si>
    <t>福井市</t>
  </si>
  <si>
    <t>ｴｲﾍ</t>
  </si>
  <si>
    <t>永平寺町</t>
  </si>
  <si>
    <t>ｴﾁｾﾞ</t>
  </si>
  <si>
    <t>越前町</t>
  </si>
  <si>
    <t>ｵｵｲ</t>
  </si>
  <si>
    <t>おおい町</t>
  </si>
  <si>
    <t>高浜町</t>
  </si>
  <si>
    <t>南越前町</t>
  </si>
  <si>
    <t>若狭町</t>
  </si>
  <si>
    <t>石川県庁</t>
  </si>
  <si>
    <t>加賀市</t>
  </si>
  <si>
    <t>金沢市</t>
  </si>
  <si>
    <t>かほく市</t>
  </si>
  <si>
    <t>小松市</t>
  </si>
  <si>
    <t>珠洲市</t>
  </si>
  <si>
    <t>七尾市</t>
  </si>
  <si>
    <t>能美市</t>
  </si>
  <si>
    <t>野々市市</t>
  </si>
  <si>
    <t>羽咋市</t>
  </si>
  <si>
    <t>白山市</t>
  </si>
  <si>
    <t>輪島市</t>
  </si>
  <si>
    <t>ｱﾅﾐ</t>
  </si>
  <si>
    <t>穴水町</t>
  </si>
  <si>
    <t>ｳﾁﾅ</t>
  </si>
  <si>
    <t>内灘町</t>
  </si>
  <si>
    <t>ｶﾜｷ</t>
  </si>
  <si>
    <t>川北町</t>
  </si>
  <si>
    <t>ｼｶ</t>
  </si>
  <si>
    <t>志賀町</t>
  </si>
  <si>
    <t>ﾂﾊﾞﾀ</t>
  </si>
  <si>
    <t>津幡町</t>
  </si>
  <si>
    <t>ﾅｶﾉ</t>
  </si>
  <si>
    <t>中能登町</t>
  </si>
  <si>
    <t>ﾉﾄ</t>
  </si>
  <si>
    <t>能登町</t>
  </si>
  <si>
    <t>ﾎｳﾀﾞ</t>
  </si>
  <si>
    <t>宝達志水町</t>
  </si>
  <si>
    <t>富山県庁</t>
  </si>
  <si>
    <t>射水市</t>
  </si>
  <si>
    <t>魚津市</t>
  </si>
  <si>
    <t>小矢部市</t>
  </si>
  <si>
    <t>黒部市</t>
  </si>
  <si>
    <t>高岡市</t>
  </si>
  <si>
    <t>砺波市</t>
  </si>
  <si>
    <t>富山市</t>
  </si>
  <si>
    <t>滑川市</t>
  </si>
  <si>
    <t>南砺市</t>
  </si>
  <si>
    <t>氷見市</t>
  </si>
  <si>
    <t>上市町</t>
  </si>
  <si>
    <t>ﾀﾃﾔ</t>
  </si>
  <si>
    <t>立山町</t>
  </si>
  <si>
    <t>ﾆｭｳ</t>
  </si>
  <si>
    <t>入善町</t>
  </si>
  <si>
    <t>ﾌﾅﾊ</t>
  </si>
  <si>
    <t>舟橋村</t>
  </si>
  <si>
    <t>新潟県庁</t>
  </si>
  <si>
    <t>新潟市</t>
  </si>
  <si>
    <t>江南区</t>
  </si>
  <si>
    <t>秋葉区</t>
  </si>
  <si>
    <t>西蒲区</t>
  </si>
  <si>
    <t>阿賀野市</t>
  </si>
  <si>
    <t>糸魚川市</t>
  </si>
  <si>
    <t>魚沼市</t>
  </si>
  <si>
    <t>小千谷市</t>
  </si>
  <si>
    <t>柏崎市</t>
  </si>
  <si>
    <t>加茂市</t>
  </si>
  <si>
    <t>五泉市</t>
  </si>
  <si>
    <t>佐渡市</t>
  </si>
  <si>
    <t>三条市</t>
  </si>
  <si>
    <t>新発田市</t>
  </si>
  <si>
    <t>上越市</t>
  </si>
  <si>
    <t>胎内市</t>
  </si>
  <si>
    <t>燕市</t>
  </si>
  <si>
    <t>十日町市</t>
  </si>
  <si>
    <t>長岡市</t>
  </si>
  <si>
    <t>見附市</t>
  </si>
  <si>
    <t>南魚沼市</t>
  </si>
  <si>
    <t>妙高市</t>
  </si>
  <si>
    <t>村上市</t>
  </si>
  <si>
    <t>ｱｶﾞ</t>
  </si>
  <si>
    <t>阿賀町</t>
  </si>
  <si>
    <t>ｱﾜｼ</t>
  </si>
  <si>
    <t>粟島浦村</t>
  </si>
  <si>
    <t>ｲｽﾞﾓ</t>
  </si>
  <si>
    <t>出雲崎町</t>
  </si>
  <si>
    <t>ｶﾘﾜ</t>
  </si>
  <si>
    <t>刈羽村</t>
  </si>
  <si>
    <t>ｾｲﾛ</t>
  </si>
  <si>
    <t>聖籠町</t>
  </si>
  <si>
    <t>ｾｷｶ</t>
  </si>
  <si>
    <t>関川村</t>
  </si>
  <si>
    <t>ﾀｶﾞﾐ</t>
  </si>
  <si>
    <t>田上町</t>
  </si>
  <si>
    <t>ﾂﾅﾝ</t>
  </si>
  <si>
    <t>津南町</t>
  </si>
  <si>
    <t>ﾔﾋｺ</t>
  </si>
  <si>
    <t>弥彦村</t>
  </si>
  <si>
    <t>ﾕｻﾞﾜ</t>
  </si>
  <si>
    <t>湯沢町</t>
  </si>
  <si>
    <t>神奈川県庁</t>
  </si>
  <si>
    <t>横浜市</t>
  </si>
  <si>
    <t>磯子区</t>
  </si>
  <si>
    <t>戸塚区</t>
  </si>
  <si>
    <t>泉区</t>
  </si>
  <si>
    <t>神奈川区</t>
  </si>
  <si>
    <t>金沢区</t>
  </si>
  <si>
    <t>港南区</t>
  </si>
  <si>
    <t>瀬谷区</t>
  </si>
  <si>
    <t>青葉区</t>
  </si>
  <si>
    <t>保土ケ谷区</t>
  </si>
  <si>
    <t>港北区</t>
  </si>
  <si>
    <t>栄区</t>
  </si>
  <si>
    <t>都筑区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</si>
  <si>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</si>
  <si>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</si>
  <si>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</si>
  <si>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</si>
  <si>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</si>
  <si>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</si>
  <si>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</si>
  <si>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</si>
  <si>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相模原市</t>
  </si>
  <si>
    <t>厚木市</t>
  </si>
  <si>
    <t>綾瀬市</t>
  </si>
  <si>
    <t>伊勢原市</t>
  </si>
  <si>
    <t>海老名市</t>
  </si>
  <si>
    <t>小田原市</t>
  </si>
  <si>
    <t>鎌倉市</t>
  </si>
  <si>
    <t>座間市</t>
  </si>
  <si>
    <t>逗子市</t>
  </si>
  <si>
    <t>茅ヶ崎市</t>
  </si>
  <si>
    <t>秦野市</t>
  </si>
  <si>
    <t>平塚市</t>
  </si>
  <si>
    <t>藤沢市</t>
  </si>
  <si>
    <t>三浦市</t>
  </si>
  <si>
    <t>南足柄市</t>
  </si>
  <si>
    <t>大和市</t>
  </si>
  <si>
    <t>横須賀市</t>
  </si>
  <si>
    <t>ｱｲｶ</t>
  </si>
  <si>
    <t>愛川町</t>
  </si>
  <si>
    <t>大井町</t>
  </si>
  <si>
    <t>大磯町</t>
  </si>
  <si>
    <t>ｶｲｾ</t>
  </si>
  <si>
    <t>開成町</t>
  </si>
  <si>
    <t>ｷﾖｶ</t>
  </si>
  <si>
    <t>清川村</t>
  </si>
  <si>
    <t>ｻﾑｶ</t>
  </si>
  <si>
    <t>寒川町</t>
  </si>
  <si>
    <t>ﾅｶｲ</t>
  </si>
  <si>
    <t>中井町</t>
  </si>
  <si>
    <t>ﾆﾉﾐ</t>
  </si>
  <si>
    <t>二宮町</t>
  </si>
  <si>
    <t>ﾊｺﾈ</t>
  </si>
  <si>
    <t>箱根町</t>
  </si>
  <si>
    <t>ﾊﾔﾏ</t>
  </si>
  <si>
    <t>葉山町</t>
  </si>
  <si>
    <t>ﾏﾂﾀﾞ</t>
  </si>
  <si>
    <t>松田町</t>
  </si>
  <si>
    <t>ﾏﾅﾂ</t>
  </si>
  <si>
    <t>真鶴町</t>
  </si>
  <si>
    <t>ﾔﾏｷ</t>
  </si>
  <si>
    <t>山北町</t>
  </si>
  <si>
    <t>ﾕｶﾞﾜ</t>
  </si>
  <si>
    <t>湯河原町</t>
  </si>
  <si>
    <t>東京都庁</t>
  </si>
  <si>
    <t>足立区</t>
  </si>
  <si>
    <t>荒川区</t>
  </si>
  <si>
    <t>板橋区</t>
  </si>
  <si>
    <t>江戸川区</t>
  </si>
  <si>
    <t>大田区</t>
  </si>
  <si>
    <t>葛飾区</t>
  </si>
  <si>
    <t>江東区</t>
  </si>
  <si>
    <t>品川区</t>
  </si>
  <si>
    <t>渋谷区</t>
  </si>
  <si>
    <t>新宿区</t>
  </si>
  <si>
    <t>杉並区</t>
  </si>
  <si>
    <t>墨田区</t>
  </si>
  <si>
    <t>世田谷区</t>
  </si>
  <si>
    <t>台東区</t>
  </si>
  <si>
    <t>千代田区</t>
  </si>
  <si>
    <t>豊島区</t>
  </si>
  <si>
    <t>中野区</t>
  </si>
  <si>
    <t>練馬区</t>
  </si>
  <si>
    <t>文京区</t>
  </si>
  <si>
    <t>目黒区</t>
  </si>
  <si>
    <t>あきる野市</t>
  </si>
  <si>
    <t>昭島市</t>
  </si>
  <si>
    <t>稲城市</t>
  </si>
  <si>
    <t>青梅市</t>
  </si>
  <si>
    <t>清瀬市</t>
  </si>
  <si>
    <t>国立市</t>
  </si>
  <si>
    <t>小金井市</t>
  </si>
  <si>
    <t>国分寺市</t>
  </si>
  <si>
    <t>小平市</t>
  </si>
  <si>
    <r>
      <rPr>
        <u/>
        <sz val="11"/>
        <color theme="10"/>
        <rFont val="ＭＳ Ｐゴシック"/>
        <family val="3"/>
        <charset val="128"/>
      </rPr>
      <t>狛江市</t>
    </r>
  </si>
  <si>
    <t>立川市</t>
  </si>
  <si>
    <t>多摩市</t>
  </si>
  <si>
    <t>調布市</t>
  </si>
  <si>
    <t>西東京市</t>
  </si>
  <si>
    <t>八王子市</t>
  </si>
  <si>
    <t>羽村市</t>
  </si>
  <si>
    <t>東久留米市</t>
  </si>
  <si>
    <t>東村山市</t>
  </si>
  <si>
    <t>東大和市</t>
  </si>
  <si>
    <t>日野市</t>
  </si>
  <si>
    <t>福生市</t>
  </si>
  <si>
    <t>町田市</t>
  </si>
  <si>
    <t>三鷹市</t>
  </si>
  <si>
    <t>武蔵野市</t>
  </si>
  <si>
    <t>武蔵村山市</t>
  </si>
  <si>
    <t>青ヶ島村</t>
  </si>
  <si>
    <t>大島町</t>
  </si>
  <si>
    <t>小笠原村</t>
  </si>
  <si>
    <t>奥多摩町</t>
  </si>
  <si>
    <t>神津島村</t>
  </si>
  <si>
    <t>利島村</t>
  </si>
  <si>
    <t>新島村</t>
  </si>
  <si>
    <t>八丈町</t>
  </si>
  <si>
    <t>日の出町</t>
  </si>
  <si>
    <t>檜原村</t>
  </si>
  <si>
    <t>御蔵島村</t>
  </si>
  <si>
    <t>瑞穂町</t>
  </si>
  <si>
    <t>三宅村</t>
  </si>
  <si>
    <t>千葉県庁</t>
  </si>
  <si>
    <t>千葉市</t>
  </si>
  <si>
    <t>花見川区</t>
  </si>
  <si>
    <t>稲毛区</t>
  </si>
  <si>
    <t>若葉区</t>
  </si>
  <si>
    <t>美浜区</t>
  </si>
  <si>
    <t>旭市</t>
  </si>
  <si>
    <t>我孫子市</t>
  </si>
  <si>
    <t>いすみ市</t>
  </si>
  <si>
    <t>市川市</t>
  </si>
  <si>
    <t>市原市</t>
  </si>
  <si>
    <t>印西市</t>
  </si>
  <si>
    <t>浦安市</t>
  </si>
  <si>
    <t>大網白里市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</si>
  <si>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</si>
  <si>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</si>
  <si>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</si>
  <si>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</si>
  <si>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</si>
  <si>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</si>
  <si>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</si>
  <si>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佐倉市</t>
  </si>
  <si>
    <t>山武市</t>
  </si>
  <si>
    <t>白井市</t>
  </si>
  <si>
    <t>匝瑳市</t>
  </si>
  <si>
    <t>袖ケ浦市</t>
  </si>
  <si>
    <t>館山市</t>
  </si>
  <si>
    <t>銚子市</t>
  </si>
  <si>
    <t>東金市</t>
  </si>
  <si>
    <t>富里市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</si>
  <si>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</si>
  <si>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</si>
  <si>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</si>
  <si>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</si>
  <si>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</si>
  <si>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</si>
  <si>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</si>
  <si>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</si>
  <si>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茂原市</t>
  </si>
  <si>
    <t>八街市</t>
  </si>
  <si>
    <t>八千代市</t>
  </si>
  <si>
    <t>四街道市</t>
  </si>
  <si>
    <t>ｲﾁﾉ</t>
  </si>
  <si>
    <t>一宮町</t>
  </si>
  <si>
    <t>ｵｵﾀ</t>
  </si>
  <si>
    <t>大多喜町</t>
  </si>
  <si>
    <t>ｵﾝｼﾞ</t>
  </si>
  <si>
    <t>御宿町</t>
  </si>
  <si>
    <t>ｷｮﾅ</t>
  </si>
  <si>
    <t>鋸南町</t>
  </si>
  <si>
    <t>ｸｼﾞｭ</t>
  </si>
  <si>
    <t>九十九里町</t>
  </si>
  <si>
    <t>ｺｳｻﾞ</t>
  </si>
  <si>
    <t>神崎町</t>
  </si>
  <si>
    <t>栄町</t>
  </si>
  <si>
    <t>ｼｽｲ</t>
  </si>
  <si>
    <t>酒々井町</t>
  </si>
  <si>
    <t>ｼﾊﾞﾔ</t>
  </si>
  <si>
    <t>芝山町</t>
  </si>
  <si>
    <t>ｼﾗｺ</t>
  </si>
  <si>
    <t>白子町</t>
  </si>
  <si>
    <t>ﾀｺ</t>
  </si>
  <si>
    <t>多古町</t>
  </si>
  <si>
    <t>ﾁｮｳ</t>
  </si>
  <si>
    <t>長生村</t>
  </si>
  <si>
    <t>長南町</t>
  </si>
  <si>
    <t>ﾄｳﾉ</t>
  </si>
  <si>
    <t>東庄町</t>
  </si>
  <si>
    <t>ﾅｶﾞﾗ</t>
  </si>
  <si>
    <t>長柄町</t>
  </si>
  <si>
    <t>ﾑﾂｻﾞ</t>
  </si>
  <si>
    <t>睦沢町</t>
  </si>
  <si>
    <t>ﾖｺｼ</t>
  </si>
  <si>
    <t>横芝光町</t>
  </si>
  <si>
    <t>埼玉県庁</t>
  </si>
  <si>
    <t>さいたま市</t>
  </si>
  <si>
    <t>岩槻区</t>
  </si>
  <si>
    <t>浦和区</t>
  </si>
  <si>
    <t>大宮区</t>
  </si>
  <si>
    <t>桜区</t>
  </si>
  <si>
    <t>見沼区</t>
  </si>
  <si>
    <t>上尾市</t>
  </si>
  <si>
    <t>朝霞市</t>
  </si>
  <si>
    <t>入間市</t>
  </si>
  <si>
    <t>桶川市</t>
  </si>
  <si>
    <t>加須市</t>
  </si>
  <si>
    <t>春日部市</t>
  </si>
  <si>
    <t>川口市</t>
  </si>
  <si>
    <t>川越市</t>
  </si>
  <si>
    <t>北本市</t>
  </si>
  <si>
    <t>行田市</t>
  </si>
  <si>
    <t>久喜市</t>
  </si>
  <si>
    <t>熊谷市</t>
  </si>
  <si>
    <t>鴻巣市</t>
  </si>
  <si>
    <t>越谷市</t>
  </si>
  <si>
    <t>坂戸市</t>
  </si>
  <si>
    <t>幸手市</t>
  </si>
  <si>
    <t>狭山市</t>
  </si>
  <si>
    <t>志木市</t>
  </si>
  <si>
    <t>白岡市</t>
  </si>
  <si>
    <t>草加市</t>
  </si>
  <si>
    <t>秩父市</t>
  </si>
  <si>
    <t>鶴ヶ島市</t>
  </si>
  <si>
    <t>所沢市</t>
  </si>
  <si>
    <t>戸田市</t>
  </si>
  <si>
    <t>新座市</t>
  </si>
  <si>
    <t>蓮田市</t>
  </si>
  <si>
    <t>羽生市</t>
  </si>
  <si>
    <t>飯能市</t>
  </si>
  <si>
    <t>東松山市</t>
  </si>
  <si>
    <t>日高市</t>
  </si>
  <si>
    <t>深谷市</t>
  </si>
  <si>
    <t>富士見市</t>
  </si>
  <si>
    <t>ふじみ野市</t>
  </si>
  <si>
    <t>本庄市</t>
  </si>
  <si>
    <t>三郷市</t>
  </si>
  <si>
    <t>八潮市</t>
  </si>
  <si>
    <t>吉川市</t>
  </si>
  <si>
    <t>和光市</t>
  </si>
  <si>
    <t>蕨市</t>
  </si>
  <si>
    <t>ｲﾅ</t>
  </si>
  <si>
    <t>伊奈町</t>
  </si>
  <si>
    <t>ｵｶﾞﾉ</t>
  </si>
  <si>
    <t>小鹿野町</t>
  </si>
  <si>
    <t>小川町</t>
  </si>
  <si>
    <t>ｵｺﾞｾ</t>
  </si>
  <si>
    <t>越生町</t>
  </si>
  <si>
    <t>神川町</t>
  </si>
  <si>
    <t>ｶﾐｻ</t>
  </si>
  <si>
    <t>上里町</t>
  </si>
  <si>
    <t>ｶﾜｼﾞ</t>
  </si>
  <si>
    <t>川島町</t>
  </si>
  <si>
    <t>ｽｷﾞﾄ</t>
  </si>
  <si>
    <t>杉戸町</t>
  </si>
  <si>
    <t>ﾄｷｶﾞ</t>
  </si>
  <si>
    <t>ときがわ町</t>
  </si>
  <si>
    <t>ﾅｶﾞﾄ</t>
  </si>
  <si>
    <t>長瀞町</t>
  </si>
  <si>
    <t>ﾅﾒｶﾞ</t>
  </si>
  <si>
    <t>滑川町</t>
  </si>
  <si>
    <t>ﾊﾄﾔ</t>
  </si>
  <si>
    <t>鳩山町</t>
  </si>
  <si>
    <t>東秩父村</t>
  </si>
  <si>
    <t>ﾏﾂﾌﾞ</t>
  </si>
  <si>
    <t>松伏町</t>
  </si>
  <si>
    <t>ﾐﾅﾉ</t>
  </si>
  <si>
    <t>皆野町</t>
  </si>
  <si>
    <t>ﾐﾔｼ</t>
  </si>
  <si>
    <t>宮代町</t>
  </si>
  <si>
    <t>ﾐﾖｼ</t>
  </si>
  <si>
    <t>三芳町</t>
  </si>
  <si>
    <t>ﾓﾛﾔ</t>
  </si>
  <si>
    <t>毛呂山町</t>
  </si>
  <si>
    <t>ﾖｺｾﾞ</t>
  </si>
  <si>
    <t>横瀬町</t>
  </si>
  <si>
    <t>ﾖｼﾐ</t>
  </si>
  <si>
    <t>吉見町</t>
  </si>
  <si>
    <t>ﾖﾘｲ</t>
  </si>
  <si>
    <t>寄居町</t>
  </si>
  <si>
    <t>ﾗﾝｻﾞ</t>
  </si>
  <si>
    <t>嵐山町</t>
  </si>
  <si>
    <t>群馬県庁</t>
  </si>
  <si>
    <t>安中市</t>
  </si>
  <si>
    <t>伊勢崎市</t>
  </si>
  <si>
    <t>太田市</t>
  </si>
  <si>
    <t>桐生市</t>
  </si>
  <si>
    <t>渋川市</t>
  </si>
  <si>
    <t>高崎市</t>
  </si>
  <si>
    <t>館林市</t>
  </si>
  <si>
    <t>富岡市</t>
  </si>
  <si>
    <t>沼田市</t>
  </si>
  <si>
    <t>藤岡市</t>
  </si>
  <si>
    <t>前橋市</t>
  </si>
  <si>
    <t>みどり市</t>
  </si>
  <si>
    <t>ｲﾀｸ</t>
  </si>
  <si>
    <t>板倉町</t>
  </si>
  <si>
    <t>ｳｴﾉ</t>
  </si>
  <si>
    <t>上野村</t>
  </si>
  <si>
    <t>ｵｳﾗ</t>
  </si>
  <si>
    <t>邑楽町</t>
  </si>
  <si>
    <t>大泉町</t>
  </si>
  <si>
    <t>ｶﾀｼ</t>
  </si>
  <si>
    <t>片品村</t>
  </si>
  <si>
    <t>ｶﾜﾊﾞ</t>
  </si>
  <si>
    <t>川場村</t>
  </si>
  <si>
    <t>神流町</t>
  </si>
  <si>
    <t>ｶﾝﾗ</t>
  </si>
  <si>
    <t>甘楽町</t>
  </si>
  <si>
    <t>ｸｻﾂ</t>
  </si>
  <si>
    <t>草津町</t>
  </si>
  <si>
    <t>ｼﾓﾆ</t>
  </si>
  <si>
    <t>下仁田町</t>
  </si>
  <si>
    <t>昭和村</t>
  </si>
  <si>
    <t>榛東村</t>
  </si>
  <si>
    <t>ﾀﾏﾑ</t>
  </si>
  <si>
    <t>玉村町</t>
  </si>
  <si>
    <t>ﾁﾖﾀﾞ</t>
  </si>
  <si>
    <t>千代田町</t>
  </si>
  <si>
    <t>ﾂﾏｺﾞ</t>
  </si>
  <si>
    <t>嬬恋村</t>
  </si>
  <si>
    <t>中之条町</t>
  </si>
  <si>
    <t>ﾅｶﾞﾉ</t>
  </si>
  <si>
    <t>長野原町</t>
  </si>
  <si>
    <t>ﾅﾝﾓ</t>
  </si>
  <si>
    <t>東吾妻町</t>
  </si>
  <si>
    <t>ﾐﾅｶ</t>
  </si>
  <si>
    <t>みなかみ町</t>
  </si>
  <si>
    <t>ﾖｼｵ</t>
  </si>
  <si>
    <t>吉岡町</t>
  </si>
  <si>
    <t>栃木県庁</t>
  </si>
  <si>
    <t>足利市</t>
  </si>
  <si>
    <t>宇都宮市</t>
  </si>
  <si>
    <t>大田原市</t>
  </si>
  <si>
    <t>小山市</t>
  </si>
  <si>
    <t>鹿沼市</t>
  </si>
  <si>
    <t>さくら市</t>
  </si>
  <si>
    <t>佐野市</t>
  </si>
  <si>
    <t>下野市</t>
  </si>
  <si>
    <t>栃木市</t>
  </si>
  <si>
    <t>那須烏山市</t>
  </si>
  <si>
    <t>那須塩原市</t>
  </si>
  <si>
    <t>日光市</t>
  </si>
  <si>
    <t>真岡市</t>
  </si>
  <si>
    <t>矢板市</t>
  </si>
  <si>
    <t>市貝町</t>
  </si>
  <si>
    <t>上三川町</t>
  </si>
  <si>
    <t>ｼｵﾔ</t>
  </si>
  <si>
    <t>塩谷町</t>
  </si>
  <si>
    <t>ﾀｶﾈ</t>
  </si>
  <si>
    <t>高根沢町</t>
  </si>
  <si>
    <t>ﾅｽ</t>
  </si>
  <si>
    <t>那須町</t>
  </si>
  <si>
    <t>那珂川町</t>
  </si>
  <si>
    <t>ﾉｷﾞ</t>
  </si>
  <si>
    <t>野木町</t>
  </si>
  <si>
    <t>ﾊｶﾞ</t>
  </si>
  <si>
    <t>芳賀町</t>
  </si>
  <si>
    <t>ﾏｼｺ</t>
  </si>
  <si>
    <t>益子町</t>
  </si>
  <si>
    <t>ﾐﾌﾞ</t>
  </si>
  <si>
    <t>壬生町</t>
  </si>
  <si>
    <t>ﾓﾃｷﾞ</t>
  </si>
  <si>
    <t>茂木町</t>
  </si>
  <si>
    <t>茨城県庁</t>
  </si>
  <si>
    <t>石岡市</t>
  </si>
  <si>
    <t>潮来市</t>
  </si>
  <si>
    <t>稲敷市</t>
  </si>
  <si>
    <t>牛久市</t>
  </si>
  <si>
    <t>小美玉市</t>
  </si>
  <si>
    <t>笠間市</t>
  </si>
  <si>
    <t>鹿嶋市</t>
  </si>
  <si>
    <t>かすみがうら市</t>
  </si>
  <si>
    <t>神栖市</t>
  </si>
  <si>
    <t>北茨城市</t>
  </si>
  <si>
    <t>古河市</t>
  </si>
  <si>
    <t>桜川市</t>
  </si>
  <si>
    <t>下妻市</t>
  </si>
  <si>
    <t>常総市</t>
  </si>
  <si>
    <t>高萩市</t>
  </si>
  <si>
    <t>筑西市</t>
  </si>
  <si>
    <t>つくば市</t>
  </si>
  <si>
    <t>つくばみらい市</t>
  </si>
  <si>
    <t>土浦市</t>
  </si>
  <si>
    <t>取手市</t>
  </si>
  <si>
    <t>那珂市</t>
  </si>
  <si>
    <t>行方市</t>
  </si>
  <si>
    <t>坂東市</t>
  </si>
  <si>
    <t>日立市</t>
  </si>
  <si>
    <t>常陸太田市</t>
  </si>
  <si>
    <t>常陸大宮市</t>
  </si>
  <si>
    <t>ひたちなか市</t>
  </si>
  <si>
    <t>鉾田市</t>
  </si>
  <si>
    <t>水戸市</t>
  </si>
  <si>
    <t>守谷市</t>
  </si>
  <si>
    <t>結城市</t>
  </si>
  <si>
    <t>龍ケ崎市</t>
  </si>
  <si>
    <t>ｱﾐ</t>
  </si>
  <si>
    <t>阿見町</t>
  </si>
  <si>
    <t>ｲﾊﾞﾗ</t>
  </si>
  <si>
    <t>茨城町</t>
  </si>
  <si>
    <t>ｵｵｱ</t>
  </si>
  <si>
    <t>大洗町</t>
  </si>
  <si>
    <t>ｶﾜﾁ</t>
  </si>
  <si>
    <t>河内町</t>
  </si>
  <si>
    <t>ｺﾞｶ</t>
  </si>
  <si>
    <t>五霞町</t>
  </si>
  <si>
    <t>ｻｶｲ</t>
  </si>
  <si>
    <t>境町</t>
  </si>
  <si>
    <t>ｼﾛｻ</t>
  </si>
  <si>
    <t>城里町</t>
  </si>
  <si>
    <t>ﾀﾞｲｺﾞ</t>
  </si>
  <si>
    <t>大子町</t>
  </si>
  <si>
    <t>ﾄｳｶ</t>
  </si>
  <si>
    <t>東海村</t>
  </si>
  <si>
    <t>ﾄﾈ</t>
  </si>
  <si>
    <t>利根町</t>
  </si>
  <si>
    <t>ﾐﾎ</t>
  </si>
  <si>
    <t>美浦村</t>
  </si>
  <si>
    <t>ﾔﾁﾖ</t>
  </si>
  <si>
    <t>八千代町</t>
  </si>
  <si>
    <t>福島県庁</t>
  </si>
  <si>
    <t>会津若松市</t>
  </si>
  <si>
    <t>いわき市</t>
  </si>
  <si>
    <t>喜多方市</t>
  </si>
  <si>
    <t>郡山市</t>
  </si>
  <si>
    <t>白河市</t>
  </si>
  <si>
    <t>須賀川市</t>
  </si>
  <si>
    <t>相馬市</t>
  </si>
  <si>
    <t>伊達市</t>
  </si>
  <si>
    <t>田村市</t>
  </si>
  <si>
    <t>二本松市</t>
  </si>
  <si>
    <t>福島市</t>
  </si>
  <si>
    <t>南相馬市</t>
  </si>
  <si>
    <t>本宮市</t>
  </si>
  <si>
    <t>ｱｲﾂﾞ</t>
  </si>
  <si>
    <t>会津坂下町</t>
  </si>
  <si>
    <t>会津美里町</t>
  </si>
  <si>
    <t>ｱｻｶ</t>
  </si>
  <si>
    <t>浅川町</t>
  </si>
  <si>
    <t>ｲｲﾀ</t>
  </si>
  <si>
    <t>飯舘村</t>
  </si>
  <si>
    <t>ｲｼｶ</t>
  </si>
  <si>
    <t>石川町</t>
  </si>
  <si>
    <t>ｲｽﾞﾐ</t>
  </si>
  <si>
    <t>泉崎村</t>
  </si>
  <si>
    <t>ｲﾅﾜ</t>
  </si>
  <si>
    <t>猪苗代町</t>
  </si>
  <si>
    <t>大熊町</t>
  </si>
  <si>
    <t>大玉村</t>
  </si>
  <si>
    <t>ｵﾉ</t>
  </si>
  <si>
    <t>小野町</t>
  </si>
  <si>
    <t>鏡石町</t>
  </si>
  <si>
    <t>葛尾村</t>
  </si>
  <si>
    <t>ｶﾈﾔ</t>
  </si>
  <si>
    <t>金山町</t>
  </si>
  <si>
    <t>ｶﾜｳ</t>
  </si>
  <si>
    <t>川内村</t>
  </si>
  <si>
    <t>ｶﾜﾏ</t>
  </si>
  <si>
    <t>川俣町</t>
  </si>
  <si>
    <t>ｷﾀｼ</t>
  </si>
  <si>
    <t>北塩原村</t>
  </si>
  <si>
    <t>ｸﾆﾐ</t>
  </si>
  <si>
    <t>国見町</t>
  </si>
  <si>
    <t>ｺｵﾘ</t>
  </si>
  <si>
    <t>桑折町</t>
  </si>
  <si>
    <t>ｻﾒｶ</t>
  </si>
  <si>
    <t>鮫川村</t>
  </si>
  <si>
    <t>ｼﾓｺﾞ</t>
  </si>
  <si>
    <t>下郷町</t>
  </si>
  <si>
    <t>ｼﾝﾁ</t>
  </si>
  <si>
    <t>新地町</t>
  </si>
  <si>
    <t>ﾀﾀﾞﾐ</t>
  </si>
  <si>
    <t>只見町</t>
  </si>
  <si>
    <t>ﾀﾅｸﾞ</t>
  </si>
  <si>
    <t>棚倉町</t>
  </si>
  <si>
    <t>ﾀﾏｶ</t>
  </si>
  <si>
    <t>玉川村</t>
  </si>
  <si>
    <t>ﾃﾝｴ</t>
  </si>
  <si>
    <t>天栄村</t>
  </si>
  <si>
    <t>ﾄﾐｵ</t>
  </si>
  <si>
    <t>富岡町</t>
  </si>
  <si>
    <t>ﾅｶｼﾞ</t>
  </si>
  <si>
    <t>中島村</t>
  </si>
  <si>
    <t>ﾅﾐｴ</t>
  </si>
  <si>
    <t>浪江町</t>
  </si>
  <si>
    <t>ﾅﾗﾊ</t>
  </si>
  <si>
    <t>楢葉町</t>
  </si>
  <si>
    <t>西会津町</t>
  </si>
  <si>
    <t>ﾆｼｺﾞ</t>
  </si>
  <si>
    <t>西郷村</t>
  </si>
  <si>
    <t>ﾊﾅﾜ</t>
  </si>
  <si>
    <t>塙町</t>
  </si>
  <si>
    <t>ﾊﾞﾝﾀﾞ</t>
  </si>
  <si>
    <t>磐梯町</t>
  </si>
  <si>
    <t>ﾋﾉｴ</t>
  </si>
  <si>
    <t>檜枝岐村</t>
  </si>
  <si>
    <t>ﾋﾗﾀ</t>
  </si>
  <si>
    <t>平田村</t>
  </si>
  <si>
    <t>ﾋﾛﾉ</t>
  </si>
  <si>
    <t>広野町</t>
  </si>
  <si>
    <t>ﾌﾀﾊﾞ</t>
  </si>
  <si>
    <t>双葉町</t>
  </si>
  <si>
    <t>ﾌﾙﾄﾞ</t>
  </si>
  <si>
    <t>古殿町</t>
  </si>
  <si>
    <t>三島町</t>
  </si>
  <si>
    <t>南会津町</t>
  </si>
  <si>
    <t>ﾐﾊﾙ</t>
  </si>
  <si>
    <t>三春町</t>
  </si>
  <si>
    <t>ﾔﾅｲ</t>
  </si>
  <si>
    <t>柳津町</t>
  </si>
  <si>
    <t>ﾔﾌﾞｷ</t>
  </si>
  <si>
    <t>矢吹町</t>
  </si>
  <si>
    <t>ﾔﾏﾂ</t>
  </si>
  <si>
    <t>矢祭町</t>
  </si>
  <si>
    <t>湯川村</t>
  </si>
  <si>
    <t>山形県庁</t>
  </si>
  <si>
    <t>尾花沢市</t>
  </si>
  <si>
    <t>上山市</t>
  </si>
  <si>
    <t>寒河江市</t>
  </si>
  <si>
    <t>酒田市</t>
  </si>
  <si>
    <t>新庄市</t>
  </si>
  <si>
    <t>鶴岡市</t>
  </si>
  <si>
    <t>天童市</t>
  </si>
  <si>
    <t>長井市</t>
  </si>
  <si>
    <t>南陽市</t>
  </si>
  <si>
    <t>東根市</t>
  </si>
  <si>
    <t>村山市</t>
  </si>
  <si>
    <t>山形市</t>
  </si>
  <si>
    <t>米沢市</t>
  </si>
  <si>
    <t>ｲｲﾃﾞ</t>
  </si>
  <si>
    <t>飯豊町</t>
  </si>
  <si>
    <t>大石田町</t>
  </si>
  <si>
    <t>ｵｵｴ</t>
  </si>
  <si>
    <t>大江町</t>
  </si>
  <si>
    <t>大蔵村</t>
  </si>
  <si>
    <t>ｶﾎｸ</t>
  </si>
  <si>
    <t>河北町</t>
  </si>
  <si>
    <t>ｻｹｶﾞ</t>
  </si>
  <si>
    <t>鮭川村</t>
  </si>
  <si>
    <t>庄内町</t>
  </si>
  <si>
    <t>ｼﾗﾀ</t>
  </si>
  <si>
    <t>白鷹町</t>
  </si>
  <si>
    <t>高畠町</t>
  </si>
  <si>
    <t>ﾄｻﾞﾜ</t>
  </si>
  <si>
    <t>戸沢村</t>
  </si>
  <si>
    <t>ﾅｶﾔ</t>
  </si>
  <si>
    <t>中山町</t>
  </si>
  <si>
    <t>西川町</t>
  </si>
  <si>
    <t>ﾌﾅｶﾞ</t>
  </si>
  <si>
    <t>舟形町</t>
  </si>
  <si>
    <t>ﾏﾑﾛ</t>
  </si>
  <si>
    <t>真室川町</t>
  </si>
  <si>
    <t>ﾐｶﾜ</t>
  </si>
  <si>
    <t>三川町</t>
  </si>
  <si>
    <t>ﾓｶﾞﾐ</t>
  </si>
  <si>
    <t>最上町</t>
  </si>
  <si>
    <t>山辺町</t>
  </si>
  <si>
    <t>ﾕｻﾞ</t>
  </si>
  <si>
    <t>遊佐町</t>
  </si>
  <si>
    <t>秋田県庁</t>
  </si>
  <si>
    <t>秋田市</t>
  </si>
  <si>
    <t>大館市</t>
  </si>
  <si>
    <t>男鹿市</t>
  </si>
  <si>
    <t>鹿角市</t>
  </si>
  <si>
    <t>潟上市</t>
  </si>
  <si>
    <t>北秋田市</t>
  </si>
  <si>
    <t>仙北市</t>
  </si>
  <si>
    <t>大仙市</t>
  </si>
  <si>
    <t>にかほ市</t>
  </si>
  <si>
    <t>能代市</t>
  </si>
  <si>
    <t>湯沢市</t>
  </si>
  <si>
    <t>由利本荘市</t>
  </si>
  <si>
    <t>横手市</t>
  </si>
  <si>
    <t>ｲｶﾜ</t>
  </si>
  <si>
    <t>井川町</t>
  </si>
  <si>
    <t>ｳｺﾞ</t>
  </si>
  <si>
    <t>羽後町</t>
  </si>
  <si>
    <t>ｵｵｶﾞ</t>
  </si>
  <si>
    <t>大潟村</t>
  </si>
  <si>
    <t>ｶﾐｺ</t>
  </si>
  <si>
    <t>上小阿仁村</t>
  </si>
  <si>
    <t>ｺｻｶ</t>
  </si>
  <si>
    <t>小坂町</t>
  </si>
  <si>
    <t>ｺﾞｼﾞｮ</t>
  </si>
  <si>
    <t>五城目町</t>
  </si>
  <si>
    <t>ﾊﾁﾛ</t>
  </si>
  <si>
    <t>八郎潟町</t>
  </si>
  <si>
    <t>ﾊｯﾎﾟ</t>
  </si>
  <si>
    <t>八峰町</t>
  </si>
  <si>
    <t>東成瀬村</t>
  </si>
  <si>
    <t>ﾌｼﾞｻ</t>
  </si>
  <si>
    <t>藤里町</t>
  </si>
  <si>
    <t>ﾐﾀﾈ</t>
  </si>
  <si>
    <t>三種町</t>
  </si>
  <si>
    <t>宮城県庁</t>
  </si>
  <si>
    <t>仙台市</t>
  </si>
  <si>
    <t>宮城野区</t>
  </si>
  <si>
    <t>若林区</t>
  </si>
  <si>
    <t>太白区</t>
  </si>
  <si>
    <t>石巻市</t>
  </si>
  <si>
    <t>岩沼市</t>
  </si>
  <si>
    <t>大崎市</t>
  </si>
  <si>
    <t>角田市</t>
  </si>
  <si>
    <t>気仙沼市</t>
  </si>
  <si>
    <t>栗原市</t>
  </si>
  <si>
    <t>塩竈市</t>
  </si>
  <si>
    <t>白石市</t>
  </si>
  <si>
    <t>多賀城市</t>
  </si>
  <si>
    <t>富谷市</t>
  </si>
  <si>
    <t>登米市</t>
  </si>
  <si>
    <t>名取市</t>
  </si>
  <si>
    <t>東松島市</t>
  </si>
  <si>
    <t>大河原町</t>
  </si>
  <si>
    <t>大郷町</t>
  </si>
  <si>
    <t>ｵｵﾋ</t>
  </si>
  <si>
    <t>大衡村</t>
  </si>
  <si>
    <t>ｵﾅｶﾞ</t>
  </si>
  <si>
    <t>女川町</t>
  </si>
  <si>
    <t>加美町</t>
  </si>
  <si>
    <t>ｻﾞｵｳ</t>
  </si>
  <si>
    <t>蔵王町</t>
  </si>
  <si>
    <t>ｼｶﾏ</t>
  </si>
  <si>
    <t>色麻町</t>
  </si>
  <si>
    <t>ｼﾁｶ</t>
  </si>
  <si>
    <t>七ケ宿町</t>
  </si>
  <si>
    <t>ｼﾁｶﾞ</t>
  </si>
  <si>
    <t>七ケ浜町</t>
  </si>
  <si>
    <t>ｼﾊﾞﾀ</t>
  </si>
  <si>
    <t>柴田町</t>
  </si>
  <si>
    <t>ﾀｲﾜ</t>
  </si>
  <si>
    <t>大和町</t>
  </si>
  <si>
    <t>松島町</t>
  </si>
  <si>
    <t>ﾏﾙﾓ</t>
  </si>
  <si>
    <t>丸森町</t>
  </si>
  <si>
    <t>南三陸町</t>
  </si>
  <si>
    <t>ﾑﾗﾀ</t>
  </si>
  <si>
    <t>村田町</t>
  </si>
  <si>
    <t>ﾔﾏﾓ</t>
  </si>
  <si>
    <t>山元町</t>
  </si>
  <si>
    <t>ﾜｸﾔ</t>
  </si>
  <si>
    <t>涌谷町</t>
  </si>
  <si>
    <t>ﾜﾀﾘ</t>
  </si>
  <si>
    <t>亘理町</t>
  </si>
  <si>
    <t>ﾘﾌ</t>
  </si>
  <si>
    <t>利府町</t>
  </si>
  <si>
    <t>岩手県庁</t>
  </si>
  <si>
    <t>一関市</t>
  </si>
  <si>
    <t>奥州市</t>
  </si>
  <si>
    <t>大船渡市</t>
  </si>
  <si>
    <t>釜石市</t>
  </si>
  <si>
    <t>北上市</t>
  </si>
  <si>
    <t>久慈市</t>
  </si>
  <si>
    <t>滝沢市</t>
  </si>
  <si>
    <t>遠野市</t>
  </si>
  <si>
    <t>二戸市</t>
  </si>
  <si>
    <t>八幡平市</t>
  </si>
  <si>
    <t>花巻市</t>
  </si>
  <si>
    <t>宮古市</t>
  </si>
  <si>
    <t>盛岡市</t>
  </si>
  <si>
    <t>陸前高田市</t>
  </si>
  <si>
    <t>一戸町</t>
  </si>
  <si>
    <t>ｲﾜｲ</t>
  </si>
  <si>
    <t>岩泉町</t>
  </si>
  <si>
    <t>ｲﾜﾃ</t>
  </si>
  <si>
    <t>岩手町</t>
  </si>
  <si>
    <t>大槌町</t>
  </si>
  <si>
    <t>ｶﾈｶﾞ</t>
  </si>
  <si>
    <t>金ケ崎町</t>
  </si>
  <si>
    <t>ｶﾙﾏ</t>
  </si>
  <si>
    <t>軽米町</t>
  </si>
  <si>
    <t>ｸｽﾞﾏ</t>
  </si>
  <si>
    <t>葛巻町</t>
  </si>
  <si>
    <t>ｸﾉﾍ</t>
  </si>
  <si>
    <t>九戸村</t>
  </si>
  <si>
    <t>ｼｽﾞｸ</t>
  </si>
  <si>
    <t>雫石町</t>
  </si>
  <si>
    <t>ｼﾜ</t>
  </si>
  <si>
    <t>紫波町</t>
  </si>
  <si>
    <t>ｽﾐﾀ</t>
  </si>
  <si>
    <t>住田町</t>
  </si>
  <si>
    <t>ﾀﾉﾊ</t>
  </si>
  <si>
    <t>田野畑村</t>
  </si>
  <si>
    <t>ﾆｼﾜ</t>
  </si>
  <si>
    <t>西和賀町</t>
  </si>
  <si>
    <t>ﾉﾀﾞ</t>
  </si>
  <si>
    <t>野田村</t>
  </si>
  <si>
    <t>ﾋﾗｲ</t>
  </si>
  <si>
    <t>平泉町</t>
  </si>
  <si>
    <t>洋野町</t>
  </si>
  <si>
    <t>ﾌﾀﾞｲ</t>
  </si>
  <si>
    <t>普代村</t>
  </si>
  <si>
    <t>ﾔﾊﾊﾞ</t>
  </si>
  <si>
    <t>矢巾町</t>
  </si>
  <si>
    <t>ﾔﾏﾀﾞ</t>
  </si>
  <si>
    <t>山田町</t>
  </si>
  <si>
    <t>青森県庁</t>
  </si>
  <si>
    <t>青森市</t>
  </si>
  <si>
    <t>黒石市</t>
  </si>
  <si>
    <t>五所川原市</t>
  </si>
  <si>
    <t>つがる市</t>
  </si>
  <si>
    <t>十和田市</t>
  </si>
  <si>
    <t>八戸市</t>
  </si>
  <si>
    <t>平川市</t>
  </si>
  <si>
    <t>弘前市</t>
  </si>
  <si>
    <t>三沢市</t>
  </si>
  <si>
    <t>むつ市</t>
  </si>
  <si>
    <t>ｱｼﾞｶﾞ</t>
  </si>
  <si>
    <t>鰺ケ沢町</t>
  </si>
  <si>
    <t>ｲﾀﾔ</t>
  </si>
  <si>
    <t>板柳町</t>
  </si>
  <si>
    <t>ｲﾅｶ</t>
  </si>
  <si>
    <t>田舎館村</t>
  </si>
  <si>
    <t>ｲﾏﾍﾞ</t>
  </si>
  <si>
    <t>今別町</t>
  </si>
  <si>
    <t>ｵｲﾗ</t>
  </si>
  <si>
    <t>おいらせ町</t>
  </si>
  <si>
    <t>大間町</t>
  </si>
  <si>
    <t>ｵｵﾜ</t>
  </si>
  <si>
    <t>大鰐町</t>
  </si>
  <si>
    <t>ｶｻﾞﾏ</t>
  </si>
  <si>
    <t>風間浦村</t>
  </si>
  <si>
    <t>ｺﾞﾉﾍ</t>
  </si>
  <si>
    <t>五戸町</t>
  </si>
  <si>
    <t>ｻｲ</t>
  </si>
  <si>
    <t>佐井村</t>
  </si>
  <si>
    <t>ｻﾝﾉ</t>
  </si>
  <si>
    <t>三戸町</t>
  </si>
  <si>
    <t>ｼﾁﾉ</t>
  </si>
  <si>
    <t>七戸町</t>
  </si>
  <si>
    <t>ｼﾝｺﾞ</t>
  </si>
  <si>
    <t>新郷村</t>
  </si>
  <si>
    <t>ｿﾄｶﾞ</t>
  </si>
  <si>
    <t>外ヶ浜町</t>
  </si>
  <si>
    <t>ﾀｯｺ</t>
  </si>
  <si>
    <t>田子町</t>
  </si>
  <si>
    <t>ﾂﾙﾀ</t>
  </si>
  <si>
    <t>鶴田町</t>
  </si>
  <si>
    <t>東北町</t>
  </si>
  <si>
    <t>中泊町</t>
  </si>
  <si>
    <t>西目屋村</t>
  </si>
  <si>
    <t>ﾉﾍｼﾞ</t>
  </si>
  <si>
    <t>野辺地町</t>
  </si>
  <si>
    <t>ﾊｼｶ</t>
  </si>
  <si>
    <t>階上町</t>
  </si>
  <si>
    <t>東通村</t>
  </si>
  <si>
    <t>ﾋﾗﾅ</t>
  </si>
  <si>
    <t>平内町</t>
  </si>
  <si>
    <t>ﾌｶｳ</t>
  </si>
  <si>
    <t>深浦町</t>
  </si>
  <si>
    <t>藤崎町</t>
  </si>
  <si>
    <t>ﾖｺﾊ</t>
  </si>
  <si>
    <t>横浜町</t>
  </si>
  <si>
    <t>ﾖﾓｷﾞ</t>
  </si>
  <si>
    <t>蓬田村</t>
  </si>
  <si>
    <t>ﾛｸﾉ</t>
  </si>
  <si>
    <t>六戸町</t>
  </si>
  <si>
    <t>ﾛｯｶ</t>
  </si>
  <si>
    <t>六ケ所村</t>
  </si>
  <si>
    <t>北海道庁</t>
  </si>
  <si>
    <t>札幌市</t>
  </si>
  <si>
    <t>厚別区</t>
  </si>
  <si>
    <t>清田区</t>
  </si>
  <si>
    <t>白石区</t>
  </si>
  <si>
    <t>手稲区</t>
  </si>
  <si>
    <t>豊平区</t>
  </si>
  <si>
    <t>赤平市</t>
  </si>
  <si>
    <t>旭川市</t>
  </si>
  <si>
    <t>芦別市</t>
  </si>
  <si>
    <t>網走市</t>
  </si>
  <si>
    <t>石狩市</t>
  </si>
  <si>
    <t>岩見沢市</t>
  </si>
  <si>
    <t>歌志内市</t>
  </si>
  <si>
    <t>恵庭市</t>
  </si>
  <si>
    <t>江別市</t>
  </si>
  <si>
    <t>小樽市</t>
  </si>
  <si>
    <t>帯広市</t>
  </si>
  <si>
    <t>北広島市</t>
  </si>
  <si>
    <t>北見市</t>
  </si>
  <si>
    <t>釧路市</t>
  </si>
  <si>
    <t>士別市</t>
  </si>
  <si>
    <t>砂川市</t>
  </si>
  <si>
    <t>滝川市</t>
  </si>
  <si>
    <t>千歳市</t>
  </si>
  <si>
    <t>苫小牧市</t>
  </si>
  <si>
    <t>名寄市</t>
  </si>
  <si>
    <t>根室市</t>
  </si>
  <si>
    <t>登別市</t>
  </si>
  <si>
    <t>函館市</t>
  </si>
  <si>
    <t>美唄市</t>
  </si>
  <si>
    <t>深川市</t>
  </si>
  <si>
    <t>富良野市</t>
  </si>
  <si>
    <t>北斗市</t>
  </si>
  <si>
    <t>三笠市</t>
  </si>
  <si>
    <t>室蘭市</t>
  </si>
  <si>
    <t>紋別市</t>
  </si>
  <si>
    <t>夕張市</t>
  </si>
  <si>
    <t>留萌市</t>
  </si>
  <si>
    <t>稚内市</t>
  </si>
  <si>
    <t>ｱｲﾍﾞ</t>
  </si>
  <si>
    <t>愛別町</t>
  </si>
  <si>
    <t>ｱｶｲ</t>
  </si>
  <si>
    <t>赤井川村</t>
  </si>
  <si>
    <t>ｱｼｮ</t>
  </si>
  <si>
    <t>足寄町</t>
  </si>
  <si>
    <t>ｱｯｹ</t>
  </si>
  <si>
    <t>厚岸町</t>
  </si>
  <si>
    <t>ｱｯｻ</t>
  </si>
  <si>
    <t>厚沢部町</t>
  </si>
  <si>
    <t>ｱﾂﾏ</t>
  </si>
  <si>
    <t>厚真町</t>
  </si>
  <si>
    <t>ｱﾋﾞﾗ</t>
  </si>
  <si>
    <t>安平町</t>
  </si>
  <si>
    <t>ｲﾏｶ</t>
  </si>
  <si>
    <t>今金町</t>
  </si>
  <si>
    <t>ｲﾜﾅ</t>
  </si>
  <si>
    <t>岩内町</t>
  </si>
  <si>
    <t>ｳﾗｳ</t>
  </si>
  <si>
    <t>浦臼町</t>
  </si>
  <si>
    <t>ｳﾗｶ</t>
  </si>
  <si>
    <t>浦河町</t>
  </si>
  <si>
    <t>ｳﾗﾎ</t>
  </si>
  <si>
    <t>浦幌町</t>
  </si>
  <si>
    <t>ｳﾘｭ</t>
  </si>
  <si>
    <t>雨竜町</t>
  </si>
  <si>
    <t>ｴｻｼ</t>
  </si>
  <si>
    <t>枝幸町</t>
  </si>
  <si>
    <t>江差町</t>
  </si>
  <si>
    <t>ｴﾘﾓ</t>
  </si>
  <si>
    <t>えりも町</t>
  </si>
  <si>
    <t>ｴﾝｶﾞ</t>
  </si>
  <si>
    <t>遠軽町</t>
  </si>
  <si>
    <t>ｴﾝﾍﾞ</t>
  </si>
  <si>
    <t>遠別町</t>
  </si>
  <si>
    <t>ｵｳﾑ</t>
  </si>
  <si>
    <t>雄武町</t>
  </si>
  <si>
    <t>ｵｵｿﾞ</t>
  </si>
  <si>
    <t>大空町</t>
  </si>
  <si>
    <t>ｵｸｼ</t>
  </si>
  <si>
    <t>奥尻町</t>
  </si>
  <si>
    <t>ｵｹﾄ</t>
  </si>
  <si>
    <t>置戸町</t>
  </si>
  <si>
    <t>ｵｺｯ</t>
  </si>
  <si>
    <t>興部町</t>
  </si>
  <si>
    <t>ｵｼｬ</t>
  </si>
  <si>
    <t>長万部町</t>
  </si>
  <si>
    <t>ｵﾄｲ</t>
  </si>
  <si>
    <t>音威子府村</t>
  </si>
  <si>
    <t>ｵﾄﾌ</t>
  </si>
  <si>
    <t>音更町</t>
  </si>
  <si>
    <t>ｵﾄﾍﾞ</t>
  </si>
  <si>
    <t>乙部町</t>
  </si>
  <si>
    <t>ｵﾋﾞﾗ</t>
  </si>
  <si>
    <t>小平町</t>
  </si>
  <si>
    <t>上川町</t>
  </si>
  <si>
    <t>ｶﾐｼ</t>
  </si>
  <si>
    <t>上士幌町</t>
  </si>
  <si>
    <t>ｶﾐｽ</t>
  </si>
  <si>
    <t>上砂川町</t>
  </si>
  <si>
    <t>上ノ国町</t>
  </si>
  <si>
    <t>ｶﾐﾌ</t>
  </si>
  <si>
    <t>上富良野町</t>
  </si>
  <si>
    <t>ｶﾓｴ</t>
  </si>
  <si>
    <t>神恵内村</t>
  </si>
  <si>
    <t>ｷｺﾅ</t>
  </si>
  <si>
    <t>木古内町</t>
  </si>
  <si>
    <t>ｷﾓﾍﾞ</t>
  </si>
  <si>
    <t>喜茂別町</t>
  </si>
  <si>
    <t>京極町</t>
  </si>
  <si>
    <t>共和町</t>
  </si>
  <si>
    <t>ｷﾖｻ</t>
  </si>
  <si>
    <t>清里町</t>
  </si>
  <si>
    <t>ｸｼﾛ</t>
  </si>
  <si>
    <t>釧路町</t>
  </si>
  <si>
    <t>ｸｯﾁ</t>
  </si>
  <si>
    <t>倶知安町</t>
  </si>
  <si>
    <t>ｸﾘﾔ</t>
  </si>
  <si>
    <t>栗山町</t>
  </si>
  <si>
    <t>ｸﾛﾏ</t>
  </si>
  <si>
    <t>黒松内町</t>
  </si>
  <si>
    <t>ｸﾝﾈ</t>
  </si>
  <si>
    <t>訓子府町</t>
  </si>
  <si>
    <t>ｹﾝﾌﾞ</t>
  </si>
  <si>
    <t>剣淵町</t>
  </si>
  <si>
    <t>ｺｼﾐ</t>
  </si>
  <si>
    <t>小清水町</t>
  </si>
  <si>
    <t>ｻﾗﾍﾞ</t>
  </si>
  <si>
    <t>更別村</t>
  </si>
  <si>
    <t>ｻﾏﾆ</t>
  </si>
  <si>
    <t>様似町</t>
  </si>
  <si>
    <t>ｻﾙﾌ</t>
  </si>
  <si>
    <t>猿払村</t>
  </si>
  <si>
    <t>ｻﾛﾏ</t>
  </si>
  <si>
    <t>佐呂間町</t>
  </si>
  <si>
    <t>ｼｶｵ</t>
  </si>
  <si>
    <t>鹿追町</t>
  </si>
  <si>
    <t>ｼｶﾍﾞ</t>
  </si>
  <si>
    <t>鹿部町</t>
  </si>
  <si>
    <t>ｼﾍﾞﾁ</t>
  </si>
  <si>
    <t>標茶町</t>
  </si>
  <si>
    <t>ｼﾍﾞﾂ</t>
  </si>
  <si>
    <t>標津町</t>
  </si>
  <si>
    <t>ｼﾎﾛ</t>
  </si>
  <si>
    <t>士幌町</t>
  </si>
  <si>
    <t>ｼﾏﾏ</t>
  </si>
  <si>
    <t>島牧村</t>
  </si>
  <si>
    <t>ｼﾑｶ</t>
  </si>
  <si>
    <t>占冠村</t>
  </si>
  <si>
    <t>ｼﾓｶ</t>
  </si>
  <si>
    <t>下川町</t>
  </si>
  <si>
    <t>ｼｬｺ</t>
  </si>
  <si>
    <t>積丹町</t>
  </si>
  <si>
    <t>ｼｬﾘ</t>
  </si>
  <si>
    <t>斜里町</t>
  </si>
  <si>
    <t>ｼｮｻ</t>
  </si>
  <si>
    <t>初山別村</t>
  </si>
  <si>
    <t>ｼﾗｵ</t>
  </si>
  <si>
    <t>白老町</t>
  </si>
  <si>
    <t>ｼﾗﾇ</t>
  </si>
  <si>
    <t>白糠町</t>
  </si>
  <si>
    <t>ｼﾘｳ</t>
  </si>
  <si>
    <t>知内町</t>
  </si>
  <si>
    <t>ｼﾝｼ</t>
  </si>
  <si>
    <t>新篠津村</t>
  </si>
  <si>
    <t>新得町</t>
  </si>
  <si>
    <t>新十津川町</t>
  </si>
  <si>
    <t>ｼﾝﾋ</t>
  </si>
  <si>
    <t>新ひだか町</t>
  </si>
  <si>
    <t>ｽｯﾂ</t>
  </si>
  <si>
    <t>寿都町</t>
  </si>
  <si>
    <t>ｾﾀﾅ</t>
  </si>
  <si>
    <t>せたな町</t>
  </si>
  <si>
    <t>ｿｳﾍﾞ</t>
  </si>
  <si>
    <t>壮瞥町</t>
  </si>
  <si>
    <t>大樹町</t>
  </si>
  <si>
    <t>ﾀｶｽ</t>
  </si>
  <si>
    <t>鷹栖町</t>
  </si>
  <si>
    <t>ﾀｷﾉ</t>
  </si>
  <si>
    <t>滝上町</t>
  </si>
  <si>
    <t>ﾁｯﾌ</t>
  </si>
  <si>
    <t>秩父別町</t>
  </si>
  <si>
    <t>ﾂｷｶﾞ</t>
  </si>
  <si>
    <t>月形町</t>
  </si>
  <si>
    <t>ﾂﾍﾞﾂ</t>
  </si>
  <si>
    <t>津別町</t>
  </si>
  <si>
    <t>ﾂﾙｲ</t>
  </si>
  <si>
    <t>鶴居村</t>
  </si>
  <si>
    <t>ﾃｼｵ</t>
  </si>
  <si>
    <t>天塩町</t>
  </si>
  <si>
    <t>ﾃｼｶ</t>
  </si>
  <si>
    <t>弟子屈町</t>
  </si>
  <si>
    <t>ﾄｳﾍﾞ</t>
  </si>
  <si>
    <t>当別町</t>
  </si>
  <si>
    <t>ﾄｳﾏ</t>
  </si>
  <si>
    <t>当麻町</t>
  </si>
  <si>
    <t>ﾄｳﾔ</t>
  </si>
  <si>
    <t>洞爺湖町</t>
  </si>
  <si>
    <t>ﾄﾏﾏ</t>
  </si>
  <si>
    <t>苫前町</t>
  </si>
  <si>
    <t>ﾄﾏﾘ</t>
  </si>
  <si>
    <t>泊村</t>
  </si>
  <si>
    <t>ﾄﾖｳ</t>
  </si>
  <si>
    <t>豊浦町</t>
  </si>
  <si>
    <t>ﾄﾖｺ</t>
  </si>
  <si>
    <t>豊頃町</t>
  </si>
  <si>
    <t>ﾄﾖﾄ</t>
  </si>
  <si>
    <t>豊富町</t>
  </si>
  <si>
    <t>ﾅｲｴ</t>
  </si>
  <si>
    <t>奈井江町</t>
  </si>
  <si>
    <t>中川町</t>
  </si>
  <si>
    <t>ﾅｶｻ</t>
  </si>
  <si>
    <t>中札内村</t>
  </si>
  <si>
    <t>ﾅｶｼ</t>
  </si>
  <si>
    <t>中標津町</t>
  </si>
  <si>
    <t>中頓別町</t>
  </si>
  <si>
    <t>ﾅｶﾌ</t>
  </si>
  <si>
    <t>中富良野町</t>
  </si>
  <si>
    <t>ﾅｶﾞﾇ</t>
  </si>
  <si>
    <t>長沼町</t>
  </si>
  <si>
    <t>ﾅﾅｴ</t>
  </si>
  <si>
    <t>七飯町</t>
  </si>
  <si>
    <t>ﾅﾝﾎﾟ</t>
  </si>
  <si>
    <t>南幌町</t>
  </si>
  <si>
    <t>ﾆｲｶ</t>
  </si>
  <si>
    <t>新冠町</t>
  </si>
  <si>
    <t>ﾆｷ</t>
  </si>
  <si>
    <t>仁木町</t>
  </si>
  <si>
    <t>ﾆｼｵ</t>
  </si>
  <si>
    <t>西興部村</t>
  </si>
  <si>
    <t>ﾆｾｺ</t>
  </si>
  <si>
    <t>ニセコ町</t>
  </si>
  <si>
    <t>ﾇﾏﾀ</t>
  </si>
  <si>
    <t>沼田町</t>
  </si>
  <si>
    <t>ﾊﾎﾞﾛ</t>
  </si>
  <si>
    <t>羽幌町</t>
  </si>
  <si>
    <t>ﾊﾏﾄ</t>
  </si>
  <si>
    <t>浜頓別町</t>
  </si>
  <si>
    <t>ﾊﾏﾅ</t>
  </si>
  <si>
    <t>浜中町</t>
  </si>
  <si>
    <t>ﾋﾞｴｲ</t>
  </si>
  <si>
    <t>美瑛町</t>
  </si>
  <si>
    <t>東神楽町</t>
  </si>
  <si>
    <t>東川町</t>
  </si>
  <si>
    <t>ﾋﾟｯﾌ</t>
  </si>
  <si>
    <t>比布町</t>
  </si>
  <si>
    <t>ﾋﾞﾌｶ</t>
  </si>
  <si>
    <t>美深町</t>
  </si>
  <si>
    <t>ﾋﾞﾎﾛ</t>
  </si>
  <si>
    <t>美幌町</t>
  </si>
  <si>
    <t>ﾋﾞﾗﾄ</t>
  </si>
  <si>
    <t>平取町</t>
  </si>
  <si>
    <t>ﾋﾛｵ</t>
  </si>
  <si>
    <t>広尾町</t>
  </si>
  <si>
    <t>ﾌｸｼ</t>
  </si>
  <si>
    <t>福島町</t>
  </si>
  <si>
    <t>ﾌﾙﾋﾞ</t>
  </si>
  <si>
    <t>古平町</t>
  </si>
  <si>
    <t>ﾍﾞｯｶ</t>
  </si>
  <si>
    <t>別海町</t>
  </si>
  <si>
    <t>ﾎｸﾘ</t>
  </si>
  <si>
    <t>北竜町</t>
  </si>
  <si>
    <t>ﾎﾛｶ</t>
  </si>
  <si>
    <t>幌加内町</t>
  </si>
  <si>
    <t>ﾎﾛﾉ</t>
  </si>
  <si>
    <t>幌延町</t>
  </si>
  <si>
    <t>ﾎﾝﾍﾞ</t>
  </si>
  <si>
    <t>本別町</t>
  </si>
  <si>
    <t>ﾏｸﾍﾞ</t>
  </si>
  <si>
    <t>幕別町</t>
  </si>
  <si>
    <t>ﾏｼｹ</t>
  </si>
  <si>
    <t>増毛町</t>
  </si>
  <si>
    <t>ﾏｯｶ</t>
  </si>
  <si>
    <t>真狩村</t>
  </si>
  <si>
    <t>ﾏﾂﾏ</t>
  </si>
  <si>
    <t>南富良野町</t>
  </si>
  <si>
    <t>ﾑｶﾜ</t>
  </si>
  <si>
    <t>むかわ町</t>
  </si>
  <si>
    <t>ﾒﾑﾛ</t>
  </si>
  <si>
    <t>芽室町</t>
  </si>
  <si>
    <t>ﾓｾｳ</t>
  </si>
  <si>
    <t>妹背牛町</t>
  </si>
  <si>
    <t>ﾔｸﾓ</t>
  </si>
  <si>
    <t>八雲町</t>
  </si>
  <si>
    <t>ﾕｳﾍﾞ</t>
  </si>
  <si>
    <t>湧別町</t>
  </si>
  <si>
    <t>ﾕﾆ</t>
  </si>
  <si>
    <t>由仁町</t>
  </si>
  <si>
    <t>ﾖｲﾁ</t>
  </si>
  <si>
    <t>余市町</t>
  </si>
  <si>
    <t>ﾗｳｽ</t>
  </si>
  <si>
    <t>羅臼町</t>
  </si>
  <si>
    <t>ﾗﾝｺ</t>
  </si>
  <si>
    <t>蘭越町</t>
  </si>
  <si>
    <t>ﾘｸﾍﾞ</t>
  </si>
  <si>
    <t>陸別町</t>
  </si>
  <si>
    <t>ﾘｼﾘ</t>
  </si>
  <si>
    <t>利尻町</t>
  </si>
  <si>
    <t>利尻富士町</t>
  </si>
  <si>
    <t>ﾙｽﾂ</t>
  </si>
  <si>
    <t>留寿都村</t>
  </si>
  <si>
    <t>ﾚﾌﾞﾝ</t>
  </si>
  <si>
    <t>礼文町</t>
  </si>
  <si>
    <t>ﾜｯｻ</t>
  </si>
  <si>
    <t>和寒町</t>
  </si>
  <si>
    <t>日本全国イベントリンク</t>
    <rPh sb="0" eb="2">
      <t>ニホン</t>
    </rPh>
    <rPh sb="2" eb="4">
      <t>ゼンコク</t>
    </rPh>
    <phoneticPr fontId="88"/>
  </si>
  <si>
    <t>※随時更新中</t>
    <rPh sb="1" eb="3">
      <t>ズイジ</t>
    </rPh>
    <rPh sb="3" eb="6">
      <t>コウシンチュウ</t>
    </rPh>
    <phoneticPr fontId="8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</si>
</sst>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2">
    <font>
      <sz val="11"/>
      <color theme="1"/>
      <name val="Arial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u/>
      <sz val="12"/>
      <color rgb="FF0066FF"/>
      <name val="Arial"/>
      <family val="2"/>
    </font>
    <font>
      <sz val="12"/>
      <color theme="10"/>
      <name val="Arial"/>
      <family val="2"/>
    </font>
    <font>
      <b/>
      <u/>
      <sz val="12"/>
      <color rgb="FF0000FF"/>
      <name val="Arial"/>
      <family val="2"/>
    </font>
    <font>
      <b/>
      <u/>
      <sz val="12"/>
      <color rgb="FF0000FF"/>
      <name val="Arial"/>
      <family val="2"/>
    </font>
    <font>
      <sz val="14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Meiryo"/>
      <family val="3"/>
      <charset val="128"/>
    </font>
    <font>
      <sz val="1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sz val="11"/>
      <color rgb="FF800000"/>
      <name val="Meiryo"/>
      <family val="3"/>
      <charset val="128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7"/>
      <color theme="1"/>
      <name val="Meiryo"/>
      <family val="3"/>
      <charset val="128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1"/>
    </font>
    <font>
      <u/>
      <sz val="11"/>
      <color theme="10"/>
      <name val="Arial"/>
      <family val="2"/>
    </font>
    <font>
      <sz val="7"/>
      <color rgb="FFFF0000"/>
      <name val="Meiryo"/>
      <family val="3"/>
      <charset val="128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b/>
      <sz val="9"/>
      <color rgb="FF333333"/>
      <name val="Arial"/>
      <family val="2"/>
    </font>
    <font>
      <u/>
      <sz val="11"/>
      <color theme="4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26"/>
      <color theme="1"/>
      <name val="Arial"/>
      <family val="2"/>
    </font>
    <font>
      <b/>
      <sz val="8"/>
      <color rgb="FF0000FF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80FF80"/>
        <bgColor rgb="FF80FF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D9FDBB"/>
        <bgColor rgb="FFD9FDBB"/>
      </patternFill>
    </fill>
    <fill>
      <patternFill patternType="solid">
        <fgColor rgb="FFE2FDBB"/>
        <bgColor rgb="FFE2FDBB"/>
      </patternFill>
    </fill>
  </fills>
  <borders count="4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23" fillId="4" borderId="31" xfId="0" applyFont="1" applyFill="1" applyBorder="1" applyAlignment="1">
      <alignment horizontal="left" vertical="center" wrapText="1"/>
    </xf>
    <xf numFmtId="0" fontId="31" fillId="6" borderId="5" xfId="0" applyFont="1" applyFill="1" applyBorder="1" applyAlignment="1">
      <alignment horizontal="left" vertical="center" wrapText="1"/>
    </xf>
    <xf numFmtId="0" fontId="32" fillId="0" borderId="5" xfId="0" applyFont="1" applyBorder="1" applyAlignment="1">
      <alignment vertical="center"/>
    </xf>
    <xf numFmtId="0" fontId="33" fillId="2" borderId="36" xfId="0" applyFont="1" applyFill="1" applyBorder="1" applyAlignment="1">
      <alignment vertical="center" wrapText="1"/>
    </xf>
    <xf numFmtId="0" fontId="27" fillId="5" borderId="11" xfId="0" applyFont="1" applyFill="1" applyBorder="1" applyAlignment="1">
      <alignment vertical="center" wrapText="1"/>
    </xf>
    <xf numFmtId="0" fontId="27" fillId="5" borderId="36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23" fillId="4" borderId="37" xfId="0" applyFont="1" applyFill="1" applyBorder="1" applyAlignment="1">
      <alignment horizontal="left" vertical="center" wrapText="1"/>
    </xf>
    <xf numFmtId="0" fontId="39" fillId="3" borderId="37" xfId="0" applyFont="1" applyFill="1" applyBorder="1" applyAlignment="1">
      <alignment horizontal="left" vertical="center" wrapText="1"/>
    </xf>
    <xf numFmtId="0" fontId="40" fillId="0" borderId="38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1" fillId="5" borderId="10" xfId="0" applyFont="1" applyFill="1" applyBorder="1" applyAlignment="1">
      <alignment vertical="center" wrapText="1"/>
    </xf>
    <xf numFmtId="0" fontId="42" fillId="5" borderId="11" xfId="0" applyFont="1" applyFill="1" applyBorder="1" applyAlignment="1">
      <alignment vertical="center" wrapText="1"/>
    </xf>
    <xf numFmtId="0" fontId="43" fillId="5" borderId="36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3" fillId="4" borderId="5" xfId="0" applyFont="1" applyFill="1" applyBorder="1" applyAlignment="1">
      <alignment vertical="center" wrapText="1"/>
    </xf>
    <xf numFmtId="0" fontId="45" fillId="3" borderId="5" xfId="0" applyFont="1" applyFill="1" applyBorder="1" applyAlignment="1">
      <alignment vertical="center" wrapText="1"/>
    </xf>
    <xf numFmtId="0" fontId="23" fillId="4" borderId="39" xfId="0" applyFont="1" applyFill="1" applyBorder="1" applyAlignment="1">
      <alignment vertical="center" wrapText="1"/>
    </xf>
    <xf numFmtId="0" fontId="32" fillId="0" borderId="3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27" fillId="5" borderId="10" xfId="0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3" fillId="4" borderId="40" xfId="0" applyFont="1" applyFill="1" applyBorder="1" applyAlignment="1">
      <alignment vertical="center" wrapText="1"/>
    </xf>
    <xf numFmtId="0" fontId="49" fillId="7" borderId="4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7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2" fillId="7" borderId="5" xfId="0" applyFont="1" applyFill="1" applyBorder="1" applyAlignment="1">
      <alignment horizontal="left" vertical="center" wrapText="1"/>
    </xf>
    <xf numFmtId="0" fontId="53" fillId="6" borderId="16" xfId="0" applyFont="1" applyFill="1" applyBorder="1" applyAlignment="1">
      <alignment vertical="center"/>
    </xf>
    <xf numFmtId="0" fontId="54" fillId="6" borderId="41" xfId="0" applyFont="1" applyFill="1" applyBorder="1" applyAlignment="1">
      <alignment vertical="center" wrapText="1"/>
    </xf>
    <xf numFmtId="0" fontId="55" fillId="6" borderId="42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32" fillId="6" borderId="16" xfId="0" applyFont="1" applyFill="1" applyBorder="1" applyAlignment="1">
      <alignment vertical="center"/>
    </xf>
    <xf numFmtId="0" fontId="56" fillId="6" borderId="36" xfId="0" applyFont="1" applyFill="1" applyBorder="1" applyAlignment="1">
      <alignment vertical="center" wrapText="1"/>
    </xf>
    <xf numFmtId="0" fontId="23" fillId="4" borderId="41" xfId="0" applyFont="1" applyFill="1" applyBorder="1" applyAlignment="1">
      <alignment horizontal="left" vertical="center" wrapText="1"/>
    </xf>
    <xf numFmtId="0" fontId="59" fillId="2" borderId="5" xfId="0" applyFont="1" applyFill="1" applyBorder="1" applyAlignment="1">
      <alignment vertical="center" wrapText="1"/>
    </xf>
    <xf numFmtId="0" fontId="60" fillId="6" borderId="5" xfId="0" applyFont="1" applyFill="1" applyBorder="1" applyAlignment="1">
      <alignment vertical="center" wrapText="1"/>
    </xf>
    <xf numFmtId="0" fontId="27" fillId="5" borderId="5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61" fillId="8" borderId="5" xfId="0" applyFont="1" applyFill="1" applyBorder="1" applyAlignment="1">
      <alignment horizontal="left" vertical="center" wrapText="1"/>
    </xf>
    <xf numFmtId="0" fontId="63" fillId="5" borderId="5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67" fillId="9" borderId="5" xfId="0" applyFont="1" applyFill="1" applyBorder="1" applyAlignment="1">
      <alignment horizontal="left" vertical="center" wrapText="1"/>
    </xf>
    <xf numFmtId="0" fontId="23" fillId="4" borderId="31" xfId="0" applyFont="1" applyFill="1" applyBorder="1" applyAlignment="1">
      <alignment vertical="center" wrapText="1"/>
    </xf>
    <xf numFmtId="0" fontId="69" fillId="3" borderId="40" xfId="0" applyFont="1" applyFill="1" applyBorder="1" applyAlignment="1">
      <alignment vertical="center" wrapText="1"/>
    </xf>
    <xf numFmtId="0" fontId="70" fillId="0" borderId="22" xfId="0" applyFont="1" applyBorder="1" applyAlignment="1">
      <alignment vertical="center"/>
    </xf>
    <xf numFmtId="0" fontId="71" fillId="3" borderId="42" xfId="0" applyFont="1" applyFill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74" fillId="0" borderId="12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75" fillId="3" borderId="5" xfId="0" applyFont="1" applyFill="1" applyBorder="1" applyAlignment="1">
      <alignment vertical="center"/>
    </xf>
    <xf numFmtId="0" fontId="76" fillId="3" borderId="16" xfId="0" applyFont="1" applyFill="1" applyBorder="1" applyAlignment="1">
      <alignment vertical="center"/>
    </xf>
    <xf numFmtId="0" fontId="77" fillId="6" borderId="16" xfId="0" applyFont="1" applyFill="1" applyBorder="1" applyAlignment="1">
      <alignment vertical="center" wrapText="1"/>
    </xf>
    <xf numFmtId="0" fontId="78" fillId="0" borderId="0" xfId="0" applyFont="1" applyAlignment="1">
      <alignment vertical="center"/>
    </xf>
    <xf numFmtId="0" fontId="79" fillId="3" borderId="5" xfId="0" applyFont="1" applyFill="1" applyBorder="1" applyAlignment="1">
      <alignment horizontal="left" vertical="center" wrapText="1"/>
    </xf>
    <xf numFmtId="0" fontId="81" fillId="5" borderId="31" xfId="0" applyFont="1" applyFill="1" applyBorder="1" applyAlignment="1">
      <alignment vertical="center" wrapText="1"/>
    </xf>
    <xf numFmtId="0" fontId="82" fillId="5" borderId="41" xfId="0" applyFont="1" applyFill="1" applyBorder="1" applyAlignment="1">
      <alignment vertical="center" wrapText="1"/>
    </xf>
    <xf numFmtId="0" fontId="83" fillId="5" borderId="42" xfId="0" applyFont="1" applyFill="1" applyBorder="1" applyAlignment="1">
      <alignment vertical="center" wrapText="1"/>
    </xf>
    <xf numFmtId="0" fontId="85" fillId="6" borderId="37" xfId="0" applyFont="1" applyFill="1" applyBorder="1" applyAlignment="1">
      <alignment vertical="center"/>
    </xf>
    <xf numFmtId="0" fontId="86" fillId="6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25" xfId="0" applyFont="1" applyBorder="1" applyAlignment="1">
      <alignment horizontal="left" vertical="center" wrapText="1"/>
    </xf>
    <xf numFmtId="0" fontId="15" fillId="0" borderId="22" xfId="0" applyFont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8" fillId="3" borderId="2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3" borderId="23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28" fillId="3" borderId="30" xfId="0" applyFont="1" applyFill="1" applyBorder="1" applyAlignment="1">
      <alignment horizontal="left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30" fillId="5" borderId="35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35" fillId="3" borderId="20" xfId="0" applyFont="1" applyFill="1" applyBorder="1" applyAlignment="1">
      <alignment vertical="center"/>
    </xf>
    <xf numFmtId="0" fontId="36" fillId="3" borderId="35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top"/>
    </xf>
    <xf numFmtId="0" fontId="1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/>
    </xf>
    <xf numFmtId="0" fontId="44" fillId="6" borderId="20" xfId="0" applyFont="1" applyFill="1" applyBorder="1" applyAlignment="1">
      <alignment horizontal="left" vertical="center"/>
    </xf>
    <xf numFmtId="0" fontId="47" fillId="7" borderId="20" xfId="0" applyFont="1" applyFill="1" applyBorder="1" applyAlignment="1">
      <alignment horizontal="left" vertical="center" wrapText="1"/>
    </xf>
    <xf numFmtId="0" fontId="48" fillId="7" borderId="30" xfId="0" applyFont="1" applyFill="1" applyBorder="1" applyAlignment="1">
      <alignment horizontal="left" vertical="center" wrapText="1"/>
    </xf>
    <xf numFmtId="0" fontId="46" fillId="2" borderId="35" xfId="0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58" fillId="0" borderId="25" xfId="0" applyFont="1" applyBorder="1" applyAlignment="1">
      <alignment vertical="center"/>
    </xf>
    <xf numFmtId="0" fontId="62" fillId="2" borderId="20" xfId="0" applyFont="1" applyFill="1" applyBorder="1" applyAlignment="1">
      <alignment horizontal="left" vertical="center" wrapText="1"/>
    </xf>
    <xf numFmtId="0" fontId="64" fillId="2" borderId="35" xfId="0" applyFont="1" applyFill="1" applyBorder="1" applyAlignment="1">
      <alignment horizontal="center" vertical="center" wrapText="1"/>
    </xf>
    <xf numFmtId="0" fontId="66" fillId="9" borderId="20" xfId="0" applyFont="1" applyFill="1" applyBorder="1" applyAlignment="1">
      <alignment horizontal="left" vertical="center" wrapText="1"/>
    </xf>
    <xf numFmtId="0" fontId="65" fillId="2" borderId="23" xfId="0" applyFont="1" applyFill="1" applyBorder="1" applyAlignment="1">
      <alignment horizontal="left" vertical="center"/>
    </xf>
    <xf numFmtId="0" fontId="68" fillId="3" borderId="43" xfId="0" applyFont="1" applyFill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/>
    </xf>
    <xf numFmtId="0" fontId="14" fillId="0" borderId="20" xfId="0" applyFont="1" applyBorder="1" applyAlignment="1">
      <alignment vertical="center" wrapText="1"/>
    </xf>
    <xf numFmtId="0" fontId="27" fillId="5" borderId="3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</cellXfs>
  <cellStyles count="1">
    <cellStyle name="標準" xfId="0" builtinId="0"/>
  </cellStyles>
  <dxfs count="1">
    <dxf>
      <font>
        <color theme="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0</xdr:rowOff>
    </xdr:from>
    <xdr:ext cx="781050" cy="342900"/>
    <xdr:sp macro="" textlink="">
      <xdr:nvSpPr>
        <xdr:cNvPr id="3" name="Shape 3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781050" cy="400050"/>
    <xdr:sp macro="" textlink="">
      <xdr:nvSpPr>
        <xdr:cNvPr id="12" name="Shape 12">
          <a:hlinkClick xmlns:r="http://schemas.openxmlformats.org/officeDocument/2006/relationships" r:id="rId1"/>
        </xdr:cNvPr>
        <xdr:cNvSpPr/>
      </xdr:nvSpPr>
      <xdr:spPr>
        <a:xfrm>
          <a:off x="4960238" y="3579975"/>
          <a:ext cx="771525" cy="4000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19050</xdr:rowOff>
    </xdr:from>
    <xdr:ext cx="781050" cy="342900"/>
    <xdr:sp macro="" textlink="">
      <xdr:nvSpPr>
        <xdr:cNvPr id="13" name="Shape 13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28575</xdr:rowOff>
    </xdr:from>
    <xdr:ext cx="781050" cy="342900"/>
    <xdr:sp macro="" textlink="">
      <xdr:nvSpPr>
        <xdr:cNvPr id="14" name="Shape 14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15" name="Shape 15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16" name="Shape 16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0</xdr:row>
      <xdr:rowOff>0</xdr:rowOff>
    </xdr:from>
    <xdr:ext cx="704850" cy="371475"/>
    <xdr:sp macro="" textlink="">
      <xdr:nvSpPr>
        <xdr:cNvPr id="17" name="Shape 17">
          <a:hlinkClick xmlns:r="http://schemas.openxmlformats.org/officeDocument/2006/relationships" r:id="rId1"/>
        </xdr:cNvPr>
        <xdr:cNvSpPr/>
      </xdr:nvSpPr>
      <xdr:spPr>
        <a:xfrm>
          <a:off x="4998338" y="3594263"/>
          <a:ext cx="695325" cy="3714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19050</xdr:rowOff>
    </xdr:from>
    <xdr:ext cx="781050" cy="342900"/>
    <xdr:sp macro="" textlink="">
      <xdr:nvSpPr>
        <xdr:cNvPr id="18" name="Shape 18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61950"/>
    <xdr:sp macro="" textlink="">
      <xdr:nvSpPr>
        <xdr:cNvPr id="19" name="Shape 19">
          <a:hlinkClick xmlns:r="http://schemas.openxmlformats.org/officeDocument/2006/relationships" r:id="rId1"/>
        </xdr:cNvPr>
        <xdr:cNvSpPr/>
      </xdr:nvSpPr>
      <xdr:spPr>
        <a:xfrm>
          <a:off x="4960238" y="3599025"/>
          <a:ext cx="771525" cy="3619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781050" cy="381000"/>
    <xdr:sp macro="" textlink="">
      <xdr:nvSpPr>
        <xdr:cNvPr id="20" name="Shape 20">
          <a:hlinkClick xmlns:r="http://schemas.openxmlformats.org/officeDocument/2006/relationships" r:id="rId1"/>
        </xdr:cNvPr>
        <xdr:cNvSpPr/>
      </xdr:nvSpPr>
      <xdr:spPr>
        <a:xfrm>
          <a:off x="4960238" y="3589500"/>
          <a:ext cx="771525" cy="3810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9525</xdr:rowOff>
    </xdr:from>
    <xdr:ext cx="781050" cy="342900"/>
    <xdr:sp macro="" textlink="">
      <xdr:nvSpPr>
        <xdr:cNvPr id="21" name="Shape 21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52425"/>
    <xdr:sp macro="" textlink="">
      <xdr:nvSpPr>
        <xdr:cNvPr id="4" name="Shape 4">
          <a:hlinkClick xmlns:r="http://schemas.openxmlformats.org/officeDocument/2006/relationships" r:id="rId1"/>
        </xdr:cNvPr>
        <xdr:cNvSpPr/>
      </xdr:nvSpPr>
      <xdr:spPr>
        <a:xfrm>
          <a:off x="4960238" y="3603788"/>
          <a:ext cx="771525" cy="3524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52425"/>
    <xdr:sp macro="" textlink="">
      <xdr:nvSpPr>
        <xdr:cNvPr id="22" name="Shape 22">
          <a:hlinkClick xmlns:r="http://schemas.openxmlformats.org/officeDocument/2006/relationships" r:id="rId1"/>
        </xdr:cNvPr>
        <xdr:cNvSpPr/>
      </xdr:nvSpPr>
      <xdr:spPr>
        <a:xfrm>
          <a:off x="4960238" y="3603788"/>
          <a:ext cx="771525" cy="3524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19050</xdr:rowOff>
    </xdr:from>
    <xdr:ext cx="781050" cy="342900"/>
    <xdr:sp macro="" textlink="">
      <xdr:nvSpPr>
        <xdr:cNvPr id="23" name="Shape 23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24" name="Shape 24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81050" cy="390525"/>
    <xdr:sp macro="" textlink="">
      <xdr:nvSpPr>
        <xdr:cNvPr id="25" name="Shape 25">
          <a:hlinkClick xmlns:r="http://schemas.openxmlformats.org/officeDocument/2006/relationships" r:id="rId1"/>
        </xdr:cNvPr>
        <xdr:cNvSpPr/>
      </xdr:nvSpPr>
      <xdr:spPr>
        <a:xfrm>
          <a:off x="4960238" y="3584738"/>
          <a:ext cx="771525" cy="3905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0</xdr:rowOff>
    </xdr:from>
    <xdr:ext cx="781050" cy="400050"/>
    <xdr:sp macro="" textlink="">
      <xdr:nvSpPr>
        <xdr:cNvPr id="26" name="Shape 26">
          <a:hlinkClick xmlns:r="http://schemas.openxmlformats.org/officeDocument/2006/relationships" r:id="rId1"/>
        </xdr:cNvPr>
        <xdr:cNvSpPr/>
      </xdr:nvSpPr>
      <xdr:spPr>
        <a:xfrm>
          <a:off x="4960238" y="3579975"/>
          <a:ext cx="771525" cy="4000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14325"/>
    <xdr:sp macro="" textlink="">
      <xdr:nvSpPr>
        <xdr:cNvPr id="27" name="Shape 27">
          <a:hlinkClick xmlns:r="http://schemas.openxmlformats.org/officeDocument/2006/relationships" r:id="rId1"/>
        </xdr:cNvPr>
        <xdr:cNvSpPr/>
      </xdr:nvSpPr>
      <xdr:spPr>
        <a:xfrm>
          <a:off x="4960238" y="3622838"/>
          <a:ext cx="771525" cy="3143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400050"/>
    <xdr:sp macro="" textlink="">
      <xdr:nvSpPr>
        <xdr:cNvPr id="28" name="Shape 28">
          <a:hlinkClick xmlns:r="http://schemas.openxmlformats.org/officeDocument/2006/relationships" r:id="rId1"/>
        </xdr:cNvPr>
        <xdr:cNvSpPr/>
      </xdr:nvSpPr>
      <xdr:spPr>
        <a:xfrm>
          <a:off x="4960238" y="3579975"/>
          <a:ext cx="771525" cy="4000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33375"/>
    <xdr:sp macro="" textlink="">
      <xdr:nvSpPr>
        <xdr:cNvPr id="29" name="Shape 29">
          <a:hlinkClick xmlns:r="http://schemas.openxmlformats.org/officeDocument/2006/relationships" r:id="rId1"/>
        </xdr:cNvPr>
        <xdr:cNvSpPr/>
      </xdr:nvSpPr>
      <xdr:spPr>
        <a:xfrm>
          <a:off x="4960238" y="3613313"/>
          <a:ext cx="771525" cy="3333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71475"/>
    <xdr:sp macro="" textlink="">
      <xdr:nvSpPr>
        <xdr:cNvPr id="30" name="Shape 30">
          <a:hlinkClick xmlns:r="http://schemas.openxmlformats.org/officeDocument/2006/relationships" r:id="rId1"/>
        </xdr:cNvPr>
        <xdr:cNvSpPr/>
      </xdr:nvSpPr>
      <xdr:spPr>
        <a:xfrm>
          <a:off x="4960238" y="3599025"/>
          <a:ext cx="771525" cy="3619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409575"/>
    <xdr:sp macro="" textlink="">
      <xdr:nvSpPr>
        <xdr:cNvPr id="31" name="Shape 31">
          <a:hlinkClick xmlns:r="http://schemas.openxmlformats.org/officeDocument/2006/relationships" r:id="rId1"/>
        </xdr:cNvPr>
        <xdr:cNvSpPr/>
      </xdr:nvSpPr>
      <xdr:spPr>
        <a:xfrm>
          <a:off x="4960238" y="3575213"/>
          <a:ext cx="771525" cy="4095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781050" cy="285750"/>
    <xdr:sp macro="" textlink="">
      <xdr:nvSpPr>
        <xdr:cNvPr id="5" name="Shape 5">
          <a:hlinkClick xmlns:r="http://schemas.openxmlformats.org/officeDocument/2006/relationships" r:id="rId1"/>
        </xdr:cNvPr>
        <xdr:cNvSpPr/>
      </xdr:nvSpPr>
      <xdr:spPr>
        <a:xfrm>
          <a:off x="4960238" y="3637125"/>
          <a:ext cx="771525" cy="2857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90525"/>
    <xdr:sp macro="" textlink="">
      <xdr:nvSpPr>
        <xdr:cNvPr id="32" name="Shape 32">
          <a:hlinkClick xmlns:r="http://schemas.openxmlformats.org/officeDocument/2006/relationships" r:id="rId1"/>
        </xdr:cNvPr>
        <xdr:cNvSpPr/>
      </xdr:nvSpPr>
      <xdr:spPr>
        <a:xfrm>
          <a:off x="4960238" y="3584738"/>
          <a:ext cx="771525" cy="3905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409575"/>
    <xdr:sp macro="" textlink="">
      <xdr:nvSpPr>
        <xdr:cNvPr id="33" name="Shape 33">
          <a:hlinkClick xmlns:r="http://schemas.openxmlformats.org/officeDocument/2006/relationships" r:id="rId1"/>
        </xdr:cNvPr>
        <xdr:cNvSpPr/>
      </xdr:nvSpPr>
      <xdr:spPr>
        <a:xfrm>
          <a:off x="4960238" y="3575213"/>
          <a:ext cx="771525" cy="4095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34" name="Shape 34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35" name="Shape 35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36" name="Shape 36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85825" cy="342900"/>
    <xdr:sp macro="" textlink="">
      <xdr:nvSpPr>
        <xdr:cNvPr id="37" name="Shape 37">
          <a:hlinkClick xmlns:r="http://schemas.openxmlformats.org/officeDocument/2006/relationships" r:id="rId1"/>
        </xdr:cNvPr>
        <xdr:cNvSpPr/>
      </xdr:nvSpPr>
      <xdr:spPr>
        <a:xfrm>
          <a:off x="4907850" y="3608550"/>
          <a:ext cx="876300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71475"/>
    <xdr:sp macro="" textlink="">
      <xdr:nvSpPr>
        <xdr:cNvPr id="38" name="Shape 38">
          <a:hlinkClick xmlns:r="http://schemas.openxmlformats.org/officeDocument/2006/relationships" r:id="rId1"/>
        </xdr:cNvPr>
        <xdr:cNvSpPr/>
      </xdr:nvSpPr>
      <xdr:spPr>
        <a:xfrm>
          <a:off x="4960238" y="3594263"/>
          <a:ext cx="771525" cy="3714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71475"/>
    <xdr:sp macro="" textlink="">
      <xdr:nvSpPr>
        <xdr:cNvPr id="39" name="Shape 39">
          <a:hlinkClick xmlns:r="http://schemas.openxmlformats.org/officeDocument/2006/relationships" r:id="rId1"/>
        </xdr:cNvPr>
        <xdr:cNvSpPr/>
      </xdr:nvSpPr>
      <xdr:spPr>
        <a:xfrm>
          <a:off x="4960238" y="3594263"/>
          <a:ext cx="771525" cy="3714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52425"/>
    <xdr:sp macro="" textlink="">
      <xdr:nvSpPr>
        <xdr:cNvPr id="40" name="Shape 40">
          <a:hlinkClick xmlns:r="http://schemas.openxmlformats.org/officeDocument/2006/relationships" r:id="rId1"/>
        </xdr:cNvPr>
        <xdr:cNvSpPr/>
      </xdr:nvSpPr>
      <xdr:spPr>
        <a:xfrm>
          <a:off x="4960238" y="3603788"/>
          <a:ext cx="771525" cy="3524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33375"/>
    <xdr:sp macro="" textlink="">
      <xdr:nvSpPr>
        <xdr:cNvPr id="41" name="Shape 41">
          <a:hlinkClick xmlns:r="http://schemas.openxmlformats.org/officeDocument/2006/relationships" r:id="rId1"/>
        </xdr:cNvPr>
        <xdr:cNvSpPr/>
      </xdr:nvSpPr>
      <xdr:spPr>
        <a:xfrm>
          <a:off x="4960238" y="3613313"/>
          <a:ext cx="771525" cy="3333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0</xdr:row>
      <xdr:rowOff>9525</xdr:rowOff>
    </xdr:from>
    <xdr:ext cx="781050" cy="342900"/>
    <xdr:sp macro="" textlink="">
      <xdr:nvSpPr>
        <xdr:cNvPr id="6" name="Shape 6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42" name="Shape 42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52425"/>
    <xdr:sp macro="" textlink="">
      <xdr:nvSpPr>
        <xdr:cNvPr id="43" name="Shape 43">
          <a:hlinkClick xmlns:r="http://schemas.openxmlformats.org/officeDocument/2006/relationships" r:id="rId1"/>
        </xdr:cNvPr>
        <xdr:cNvSpPr/>
      </xdr:nvSpPr>
      <xdr:spPr>
        <a:xfrm>
          <a:off x="4960238" y="3603788"/>
          <a:ext cx="771525" cy="3524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33375"/>
    <xdr:sp macro="" textlink="">
      <xdr:nvSpPr>
        <xdr:cNvPr id="44" name="Shape 44">
          <a:hlinkClick xmlns:r="http://schemas.openxmlformats.org/officeDocument/2006/relationships" r:id="rId1"/>
        </xdr:cNvPr>
        <xdr:cNvSpPr/>
      </xdr:nvSpPr>
      <xdr:spPr>
        <a:xfrm>
          <a:off x="4960238" y="3613313"/>
          <a:ext cx="771525" cy="33337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45" name="Shape 45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46" name="Shape 46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47" name="Shape 47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400050"/>
    <xdr:sp macro="" textlink="">
      <xdr:nvSpPr>
        <xdr:cNvPr id="48" name="Shape 48">
          <a:hlinkClick xmlns:r="http://schemas.openxmlformats.org/officeDocument/2006/relationships" r:id="rId1"/>
        </xdr:cNvPr>
        <xdr:cNvSpPr/>
      </xdr:nvSpPr>
      <xdr:spPr>
        <a:xfrm>
          <a:off x="4960238" y="3579975"/>
          <a:ext cx="771525" cy="4000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49" name="Shape 49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19050</xdr:rowOff>
    </xdr:from>
    <xdr:ext cx="781050" cy="342900"/>
    <xdr:sp macro="" textlink="">
      <xdr:nvSpPr>
        <xdr:cNvPr id="7" name="Shape 7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9525</xdr:rowOff>
    </xdr:from>
    <xdr:ext cx="895350" cy="361950"/>
    <xdr:sp macro="" textlink="">
      <xdr:nvSpPr>
        <xdr:cNvPr id="8" name="Shape 8">
          <a:hlinkClick xmlns:r="http://schemas.openxmlformats.org/officeDocument/2006/relationships" r:id="rId1"/>
        </xdr:cNvPr>
        <xdr:cNvSpPr/>
      </xdr:nvSpPr>
      <xdr:spPr>
        <a:xfrm>
          <a:off x="4898325" y="3599025"/>
          <a:ext cx="895350" cy="36195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42900"/>
    <xdr:sp macro="" textlink="">
      <xdr:nvSpPr>
        <xdr:cNvPr id="9" name="Shape 9">
          <a:hlinkClick xmlns:r="http://schemas.openxmlformats.org/officeDocument/2006/relationships" r:id="rId1"/>
        </xdr:cNvPr>
        <xdr:cNvSpPr/>
      </xdr:nvSpPr>
      <xdr:spPr>
        <a:xfrm>
          <a:off x="4960238" y="3608550"/>
          <a:ext cx="771525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19050</xdr:rowOff>
    </xdr:from>
    <xdr:ext cx="657225" cy="342900"/>
    <xdr:sp macro="" textlink="">
      <xdr:nvSpPr>
        <xdr:cNvPr id="10" name="Shape 10">
          <a:hlinkClick xmlns:r="http://schemas.openxmlformats.org/officeDocument/2006/relationships" r:id="rId1"/>
        </xdr:cNvPr>
        <xdr:cNvSpPr/>
      </xdr:nvSpPr>
      <xdr:spPr>
        <a:xfrm>
          <a:off x="5022150" y="3608550"/>
          <a:ext cx="647700" cy="342900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781050" cy="352425"/>
    <xdr:sp macro="" textlink="">
      <xdr:nvSpPr>
        <xdr:cNvPr id="11" name="Shape 11">
          <a:hlinkClick xmlns:r="http://schemas.openxmlformats.org/officeDocument/2006/relationships" r:id="rId1"/>
        </xdr:cNvPr>
        <xdr:cNvSpPr/>
      </xdr:nvSpPr>
      <xdr:spPr>
        <a:xfrm>
          <a:off x="4960238" y="3603788"/>
          <a:ext cx="771525" cy="352425"/>
        </a:xfrm>
        <a:prstGeom prst="roundRect">
          <a:avLst>
            <a:gd name="adj" fmla="val 16667"/>
          </a:avLst>
        </a:prstGeom>
        <a:gradFill>
          <a:gsLst>
            <a:gs pos="0">
              <a:srgbClr val="FFA09D"/>
            </a:gs>
            <a:gs pos="35000">
              <a:srgbClr val="FFBCBC"/>
            </a:gs>
            <a:gs pos="100000">
              <a:srgbClr val="FFE2E2"/>
            </a:gs>
          </a:gsLst>
          <a:lin ang="16200000" scaled="0"/>
        </a:gradFill>
        <a:ln w="9525" cap="flat" cmpd="sng">
          <a:solidFill>
            <a:srgbClr val="BD4B4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戻る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ochi.lg.jp/" TargetMode="External"/><Relationship Id="rId13" Type="http://schemas.openxmlformats.org/officeDocument/2006/relationships/hyperlink" Target="http://www.vill.geisei.kochi.jp/" TargetMode="External"/><Relationship Id="rId18" Type="http://schemas.openxmlformats.org/officeDocument/2006/relationships/hyperlink" Target="http://www.town.toyo.lg.jp/contents/event.html" TargetMode="External"/><Relationship Id="rId26" Type="http://schemas.openxmlformats.org/officeDocument/2006/relationships/hyperlink" Target="https://www.town.yasuda.kochi.jp/kanko/" TargetMode="External"/><Relationship Id="rId3" Type="http://schemas.openxmlformats.org/officeDocument/2006/relationships/hyperlink" Target="https://www.city.nankoku.lg.jp/" TargetMode="External"/><Relationship Id="rId21" Type="http://schemas.openxmlformats.org/officeDocument/2006/relationships/hyperlink" Target="http://www.town.nahari.kochi.jp/event/" TargetMode="External"/><Relationship Id="rId7" Type="http://schemas.openxmlformats.org/officeDocument/2006/relationships/hyperlink" Target="https://www.vill.okawa.kochi.jp/" TargetMode="External"/><Relationship Id="rId12" Type="http://schemas.openxmlformats.org/officeDocument/2006/relationships/hyperlink" Target="https://www.town.kuroshio.lg.jp/" TargetMode="External"/><Relationship Id="rId17" Type="http://schemas.openxmlformats.org/officeDocument/2006/relationships/hyperlink" Target="https://town.kochi-tsuno.lg.jp/" TargetMode="External"/><Relationship Id="rId25" Type="http://schemas.openxmlformats.org/officeDocument/2006/relationships/hyperlink" Target="http://www.town.motoyama.kochi.jp/" TargetMode="External"/><Relationship Id="rId2" Type="http://schemas.openxmlformats.org/officeDocument/2006/relationships/hyperlink" Target="https://www.city.aki.kochi.jp/" TargetMode="External"/><Relationship Id="rId16" Type="http://schemas.openxmlformats.org/officeDocument/2006/relationships/hyperlink" Target="http://www.chugei.or.jp/tano/calendar/calendar-6449" TargetMode="External"/><Relationship Id="rId20" Type="http://schemas.openxmlformats.org/officeDocument/2006/relationships/hyperlink" Target="https://www.town.nakatosa.lg.jp/" TargetMode="External"/><Relationship Id="rId1" Type="http://schemas.openxmlformats.org/officeDocument/2006/relationships/hyperlink" Target="https://www.pref.kochi.lg.jp/" TargetMode="External"/><Relationship Id="rId6" Type="http://schemas.openxmlformats.org/officeDocument/2006/relationships/hyperlink" Target="http://www.vill.umaji.kochi.jp/" TargetMode="External"/><Relationship Id="rId11" Type="http://schemas.openxmlformats.org/officeDocument/2006/relationships/hyperlink" Target="http://www.kitagawamura.jp/" TargetMode="External"/><Relationship Id="rId24" Type="http://schemas.openxmlformats.org/officeDocument/2006/relationships/hyperlink" Target="http://www.vill.mihara.kochi.jp/" TargetMode="External"/><Relationship Id="rId5" Type="http://schemas.openxmlformats.org/officeDocument/2006/relationships/hyperlink" Target="https://www.inofan.jp/category/event/" TargetMode="External"/><Relationship Id="rId15" Type="http://schemas.openxmlformats.org/officeDocument/2006/relationships/hyperlink" Target="https://www.town.shimanto.lg.jp/outer/kanko/event01.php" TargetMode="External"/><Relationship Id="rId23" Type="http://schemas.openxmlformats.org/officeDocument/2006/relationships/hyperlink" Target="https://www.vill.hidaka.kochi.jp/" TargetMode="External"/><Relationship Id="rId28" Type="http://schemas.openxmlformats.org/officeDocument/2006/relationships/drawing" Target="../drawings/drawing9.xml"/><Relationship Id="rId10" Type="http://schemas.openxmlformats.org/officeDocument/2006/relationships/hyperlink" Target="http://www.town.otoyo.kochi.jp/" TargetMode="External"/><Relationship Id="rId19" Type="http://schemas.openxmlformats.org/officeDocument/2006/relationships/hyperlink" Target="http://www.town.tosa.kochi.jp/publics/index/21/" TargetMode="External"/><Relationship Id="rId4" Type="http://schemas.openxmlformats.org/officeDocument/2006/relationships/hyperlink" Target="https://www.city.muroto.kochi.jp/" TargetMode="External"/><Relationship Id="rId9" Type="http://schemas.openxmlformats.org/officeDocument/2006/relationships/hyperlink" Target="https://www.town.otsuki.kochi.jp/" TargetMode="External"/><Relationship Id="rId14" Type="http://schemas.openxmlformats.org/officeDocument/2006/relationships/hyperlink" Target="http://www.town.sakawa.lg.jp/tourism/event.php" TargetMode="External"/><Relationship Id="rId22" Type="http://schemas.openxmlformats.org/officeDocument/2006/relationships/hyperlink" Target="http://www.niyodogawa.tv/schedule/" TargetMode="External"/><Relationship Id="rId27" Type="http://schemas.openxmlformats.org/officeDocument/2006/relationships/hyperlink" Target="http://www.town.yusuhara.kochi.jp/kanko/event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ihoku.ehime.jp/" TargetMode="External"/><Relationship Id="rId13" Type="http://schemas.openxmlformats.org/officeDocument/2006/relationships/drawing" Target="../drawings/drawing10.xml"/><Relationship Id="rId3" Type="http://schemas.openxmlformats.org/officeDocument/2006/relationships/hyperlink" Target="https://www.city.niihama.lg.jp/" TargetMode="External"/><Relationship Id="rId7" Type="http://schemas.openxmlformats.org/officeDocument/2006/relationships/hyperlink" Target="https://www.town.kamijima.lg.jp/site/shimanowa/3180.html" TargetMode="External"/><Relationship Id="rId12" Type="http://schemas.openxmlformats.org/officeDocument/2006/relationships/hyperlink" Target="https://www.town.matsuno.ehime.jp/" TargetMode="External"/><Relationship Id="rId2" Type="http://schemas.openxmlformats.org/officeDocument/2006/relationships/hyperlink" Target="https://www.ssl.city.imabari.ehime.jp/event/?month=7" TargetMode="External"/><Relationship Id="rId1" Type="http://schemas.openxmlformats.org/officeDocument/2006/relationships/hyperlink" Target="https://www.pref.ehime.jp/" TargetMode="External"/><Relationship Id="rId6" Type="http://schemas.openxmlformats.org/officeDocument/2006/relationships/hyperlink" Target="https://www.town.uchiko.ehime.jp/" TargetMode="External"/><Relationship Id="rId11" Type="http://schemas.openxmlformats.org/officeDocument/2006/relationships/hyperlink" Target="https://www.town.masaki.ehime.jp/" TargetMode="External"/><Relationship Id="rId5" Type="http://schemas.openxmlformats.org/officeDocument/2006/relationships/hyperlink" Target="https://www.town.ikata.ehime.jp/" TargetMode="External"/><Relationship Id="rId10" Type="http://schemas.openxmlformats.org/officeDocument/2006/relationships/hyperlink" Target="http://www.tobe-kanko.jp/event/" TargetMode="External"/><Relationship Id="rId4" Type="http://schemas.openxmlformats.org/officeDocument/2006/relationships/hyperlink" Target="http://www.town.ainan.ehime.jp/kanko/calendar.html" TargetMode="External"/><Relationship Id="rId9" Type="http://schemas.openxmlformats.org/officeDocument/2006/relationships/hyperlink" Target="https://www.kumakogen.jp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tadotsu.lg.jp/itwinfo/cl300/" TargetMode="External"/><Relationship Id="rId13" Type="http://schemas.openxmlformats.org/officeDocument/2006/relationships/drawing" Target="../drawings/drawing11.xml"/><Relationship Id="rId3" Type="http://schemas.openxmlformats.org/officeDocument/2006/relationships/hyperlink" Target="https://www.city.takamatsu.kagawa.jp/" TargetMode="External"/><Relationship Id="rId7" Type="http://schemas.openxmlformats.org/officeDocument/2006/relationships/hyperlink" Target="http://www.town.shodoshima.lg.jp/" TargetMode="External"/><Relationship Id="rId12" Type="http://schemas.openxmlformats.org/officeDocument/2006/relationships/hyperlink" Target="https://www.town.miki.lg.jp/" TargetMode="External"/><Relationship Id="rId2" Type="http://schemas.openxmlformats.org/officeDocument/2006/relationships/hyperlink" Target="https://www.city.sanuki.kagawa.jp/" TargetMode="External"/><Relationship Id="rId1" Type="http://schemas.openxmlformats.org/officeDocument/2006/relationships/hyperlink" Target="https://www.pref.kagawa.lg.jp/" TargetMode="External"/><Relationship Id="rId6" Type="http://schemas.openxmlformats.org/officeDocument/2006/relationships/hyperlink" Target="http://www.town.kotohira.kagawa.jp/" TargetMode="External"/><Relationship Id="rId11" Type="http://schemas.openxmlformats.org/officeDocument/2006/relationships/hyperlink" Target="http://www.town.manno.lg.jp/" TargetMode="External"/><Relationship Id="rId5" Type="http://schemas.openxmlformats.org/officeDocument/2006/relationships/hyperlink" Target="https://www.town.utazu.lg.jp/" TargetMode="External"/><Relationship Id="rId10" Type="http://schemas.openxmlformats.org/officeDocument/2006/relationships/hyperlink" Target="http://www.town.naoshima.lg.jp/event/calendar/list_calendar.html" TargetMode="External"/><Relationship Id="rId4" Type="http://schemas.openxmlformats.org/officeDocument/2006/relationships/hyperlink" Target="https://www.town.ayagawa.lg.jp/event/2019/07/" TargetMode="External"/><Relationship Id="rId9" Type="http://schemas.openxmlformats.org/officeDocument/2006/relationships/hyperlink" Target="http://www.town.tonosho.kagawa.jp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kamiita.jp/docs/2011020300023/" TargetMode="External"/><Relationship Id="rId13" Type="http://schemas.openxmlformats.org/officeDocument/2006/relationships/hyperlink" Target="http://www.town.tokushima-tsurugi.lg.jp/kosodate/event/" TargetMode="External"/><Relationship Id="rId18" Type="http://schemas.openxmlformats.org/officeDocument/2006/relationships/hyperlink" Target="https://www.town.tokushima-mugi.lg.jp/event/" TargetMode="External"/><Relationship Id="rId3" Type="http://schemas.openxmlformats.org/officeDocument/2006/relationships/hyperlink" Target="https://www.town.aizumi.lg.jp/event/2019/06/" TargetMode="External"/><Relationship Id="rId7" Type="http://schemas.openxmlformats.org/officeDocument/2006/relationships/hyperlink" Target="http://www.town.katsuura.lg.jp/event/2019/07/" TargetMode="External"/><Relationship Id="rId12" Type="http://schemas.openxmlformats.org/officeDocument/2006/relationships/hyperlink" Target="http://www.vill.sanagochi.lg.jp/event/2019/08/" TargetMode="External"/><Relationship Id="rId17" Type="http://schemas.openxmlformats.org/officeDocument/2006/relationships/hyperlink" Target="https://www.town.minami.tokushima.jp/event/2019/06/" TargetMode="External"/><Relationship Id="rId2" Type="http://schemas.openxmlformats.org/officeDocument/2006/relationships/hyperlink" Target="http://www.city.anan.tokushima.jp/" TargetMode="External"/><Relationship Id="rId16" Type="http://schemas.openxmlformats.org/officeDocument/2006/relationships/hyperlink" Target="https://www.town.matsushige.tokushima.jp/" TargetMode="External"/><Relationship Id="rId1" Type="http://schemas.openxmlformats.org/officeDocument/2006/relationships/hyperlink" Target="https://www.pref.tokushima.lg.jp/" TargetMode="External"/><Relationship Id="rId6" Type="http://schemas.openxmlformats.org/officeDocument/2006/relationships/hyperlink" Target="https://www.town.kaiyo.lg.jp/" TargetMode="External"/><Relationship Id="rId11" Type="http://schemas.openxmlformats.org/officeDocument/2006/relationships/hyperlink" Target="https://www.town.kitajima.lg.jp/calendar/" TargetMode="External"/><Relationship Id="rId5" Type="http://schemas.openxmlformats.org/officeDocument/2006/relationships/hyperlink" Target="http://www.town.itano.tokushima.jp/" TargetMode="External"/><Relationship Id="rId15" Type="http://schemas.openxmlformats.org/officeDocument/2006/relationships/hyperlink" Target="https://www.town.higashimiyoshi.lg.jp/event/201906/index.html" TargetMode="External"/><Relationship Id="rId10" Type="http://schemas.openxmlformats.org/officeDocument/2006/relationships/hyperlink" Target="https://www.town.kamiyama.lg.jp/enjoy/" TargetMode="External"/><Relationship Id="rId19" Type="http://schemas.openxmlformats.org/officeDocument/2006/relationships/drawing" Target="../drawings/drawing12.xml"/><Relationship Id="rId4" Type="http://schemas.openxmlformats.org/officeDocument/2006/relationships/hyperlink" Target="https://www.town.ishii.lg.jp/" TargetMode="External"/><Relationship Id="rId9" Type="http://schemas.openxmlformats.org/officeDocument/2006/relationships/hyperlink" Target="http://www.kamikatsu.jp/" TargetMode="External"/><Relationship Id="rId14" Type="http://schemas.openxmlformats.org/officeDocument/2006/relationships/hyperlink" Target="http://www.town.tokushima-naka.lg.jp/gyosei/calendar/201905/index.html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tabuse.lg.jp/" TargetMode="External"/><Relationship Id="rId3" Type="http://schemas.openxmlformats.org/officeDocument/2006/relationships/hyperlink" Target="https://www.city.hagi.lg.jp/" TargetMode="External"/><Relationship Id="rId7" Type="http://schemas.openxmlformats.org/officeDocument/2006/relationships/hyperlink" Target="http://www.town.suo-oshima.lg.jp/news/event_info.html" TargetMode="External"/><Relationship Id="rId2" Type="http://schemas.openxmlformats.org/officeDocument/2006/relationships/hyperlink" Target="http://www.city.shimonoseki.lg.jp/" TargetMode="External"/><Relationship Id="rId1" Type="http://schemas.openxmlformats.org/officeDocument/2006/relationships/hyperlink" Target="https://www.pref.yamaguchi.lg.jp/" TargetMode="External"/><Relationship Id="rId6" Type="http://schemas.openxmlformats.org/officeDocument/2006/relationships/hyperlink" Target="http://www.town.kaminoseki.lg.jp/category/%E3%82%A4%E3%83%99%E3%83%B3%E3%83%88" TargetMode="External"/><Relationship Id="rId11" Type="http://schemas.openxmlformats.org/officeDocument/2006/relationships/drawing" Target="../drawings/drawing13.xml"/><Relationship Id="rId5" Type="http://schemas.openxmlformats.org/officeDocument/2006/relationships/hyperlink" Target="http://www.town.abu.lg.jp/" TargetMode="External"/><Relationship Id="rId10" Type="http://schemas.openxmlformats.org/officeDocument/2006/relationships/hyperlink" Target="http://www.town.waki.lg.jp/" TargetMode="External"/><Relationship Id="rId4" Type="http://schemas.openxmlformats.org/officeDocument/2006/relationships/hyperlink" Target="https://www.city.hofu.yamaguchi.jp/" TargetMode="External"/><Relationship Id="rId9" Type="http://schemas.openxmlformats.org/officeDocument/2006/relationships/hyperlink" Target="http://www.town.hirao.lg.jp/calendar.html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aita.lg.jp/site/kaita-info/699.html" TargetMode="External"/><Relationship Id="rId13" Type="http://schemas.openxmlformats.org/officeDocument/2006/relationships/hyperlink" Target="http://www.town.sera.hiroshima.jp/" TargetMode="External"/><Relationship Id="rId3" Type="http://schemas.openxmlformats.org/officeDocument/2006/relationships/hyperlink" Target="https://www.city.shobara.hiroshima.jp/" TargetMode="External"/><Relationship Id="rId7" Type="http://schemas.openxmlformats.org/officeDocument/2006/relationships/hyperlink" Target="http://www.town.osakikamijima.hiroshima.jp/" TargetMode="External"/><Relationship Id="rId12" Type="http://schemas.openxmlformats.org/officeDocument/2006/relationships/hyperlink" Target="http://www.jinsekigun.jp/schedule/calendar/month/7/" TargetMode="External"/><Relationship Id="rId2" Type="http://schemas.openxmlformats.org/officeDocument/2006/relationships/hyperlink" Target="https://www.city.etajima.hiroshima.jp/" TargetMode="External"/><Relationship Id="rId1" Type="http://schemas.openxmlformats.org/officeDocument/2006/relationships/hyperlink" Target="https://www.pref.hiroshima.lg.jp/" TargetMode="External"/><Relationship Id="rId6" Type="http://schemas.openxmlformats.org/officeDocument/2006/relationships/hyperlink" Target="http://www.akioota-navi.jp/html/kankou_event_index.html" TargetMode="External"/><Relationship Id="rId11" Type="http://schemas.openxmlformats.org/officeDocument/2006/relationships/hyperlink" Target="http://www.town.saka.lg.jp/" TargetMode="External"/><Relationship Id="rId5" Type="http://schemas.openxmlformats.org/officeDocument/2006/relationships/hyperlink" Target="http://www.city.fuchu.hiroshima.jp/" TargetMode="External"/><Relationship Id="rId15" Type="http://schemas.openxmlformats.org/officeDocument/2006/relationships/drawing" Target="../drawings/drawing14.xml"/><Relationship Id="rId10" Type="http://schemas.openxmlformats.org/officeDocument/2006/relationships/hyperlink" Target="http://www.town.kumano.hiroshima.jp/" TargetMode="External"/><Relationship Id="rId4" Type="http://schemas.openxmlformats.org/officeDocument/2006/relationships/hyperlink" Target="https://www.city.fukuyama.hiroshima.jp/" TargetMode="External"/><Relationship Id="rId9" Type="http://schemas.openxmlformats.org/officeDocument/2006/relationships/hyperlink" Target="https://www.town.kitahiroshima.lg.jp/" TargetMode="External"/><Relationship Id="rId14" Type="http://schemas.openxmlformats.org/officeDocument/2006/relationships/hyperlink" Target="https://www.town.fuchu.hiroshima.jp/calendar/index.php?ym=2019/06/12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satosho.okayama.jp/calendar/t/calendar201907.html" TargetMode="External"/><Relationship Id="rId13" Type="http://schemas.openxmlformats.org/officeDocument/2006/relationships/hyperlink" Target="http://www.town.hayashima.lg.jp/" TargetMode="External"/><Relationship Id="rId3" Type="http://schemas.openxmlformats.org/officeDocument/2006/relationships/hyperlink" Target="https://www.city.tsuyama.lg.jp/" TargetMode="External"/><Relationship Id="rId7" Type="http://schemas.openxmlformats.org/officeDocument/2006/relationships/hyperlink" Target="http://www.town.kumenan.okayama.jp/sightseeing_event/event/event-year.html" TargetMode="External"/><Relationship Id="rId12" Type="http://schemas.openxmlformats.org/officeDocument/2006/relationships/hyperlink" Target="http://www.vill.nishiawakura.lg.jp/" TargetMode="External"/><Relationship Id="rId17" Type="http://schemas.openxmlformats.org/officeDocument/2006/relationships/drawing" Target="../drawings/drawing15.xml"/><Relationship Id="rId2" Type="http://schemas.openxmlformats.org/officeDocument/2006/relationships/hyperlink" Target="https://www.city.takahashi.lg.jp/" TargetMode="External"/><Relationship Id="rId16" Type="http://schemas.openxmlformats.org/officeDocument/2006/relationships/hyperlink" Target="http://www.town.wake.okayama.jp/" TargetMode="External"/><Relationship Id="rId1" Type="http://schemas.openxmlformats.org/officeDocument/2006/relationships/hyperlink" Target="http://www.pref.okayama.jp/" TargetMode="External"/><Relationship Id="rId6" Type="http://schemas.openxmlformats.org/officeDocument/2006/relationships/hyperlink" Target="https://www.town.kibichuo.lg.jp/calendar/" TargetMode="External"/><Relationship Id="rId11" Type="http://schemas.openxmlformats.org/officeDocument/2006/relationships/hyperlink" Target="http://www.town.nagi.okayama.jp/cgi-bin/event_cal_multi/calendar.cgi" TargetMode="External"/><Relationship Id="rId5" Type="http://schemas.openxmlformats.org/officeDocument/2006/relationships/hyperlink" Target="http://www.town.kagamino.lg.jp/" TargetMode="External"/><Relationship Id="rId15" Type="http://schemas.openxmlformats.org/officeDocument/2006/relationships/hyperlink" Target="https://www.yakage-kanko.net/event/" TargetMode="External"/><Relationship Id="rId10" Type="http://schemas.openxmlformats.org/officeDocument/2006/relationships/hyperlink" Target="http://www.vill.shinjo.okayama.jp/" TargetMode="External"/><Relationship Id="rId4" Type="http://schemas.openxmlformats.org/officeDocument/2006/relationships/hyperlink" Target="http://www.city.mimasaka.lg.jp/" TargetMode="External"/><Relationship Id="rId9" Type="http://schemas.openxmlformats.org/officeDocument/2006/relationships/hyperlink" Target="http://www.town.shoo.lg.jp/calendar" TargetMode="External"/><Relationship Id="rId14" Type="http://schemas.openxmlformats.org/officeDocument/2006/relationships/hyperlink" Target="https://www.town.misaki.okayama.jp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shimane-kawamoto.lg.jp/" TargetMode="External"/><Relationship Id="rId13" Type="http://schemas.openxmlformats.org/officeDocument/2006/relationships/hyperlink" Target="https://www.town.yoshika.lg.jp/about/event/" TargetMode="External"/><Relationship Id="rId3" Type="http://schemas.openxmlformats.org/officeDocument/2006/relationships/hyperlink" Target="http://www.town.ama.shimane.jp/" TargetMode="External"/><Relationship Id="rId7" Type="http://schemas.openxmlformats.org/officeDocument/2006/relationships/hyperlink" Target="https://okuizumo.org/jp/event-calendar/" TargetMode="External"/><Relationship Id="rId12" Type="http://schemas.openxmlformats.org/officeDocument/2006/relationships/hyperlink" Target="http://www.town.shimane-misato.lg.jp/" TargetMode="External"/><Relationship Id="rId2" Type="http://schemas.openxmlformats.org/officeDocument/2006/relationships/hyperlink" Target="http://www.city.ohda.lg.jp/" TargetMode="External"/><Relationship Id="rId1" Type="http://schemas.openxmlformats.org/officeDocument/2006/relationships/hyperlink" Target="https://www.pref.shimane.lg.jp/" TargetMode="External"/><Relationship Id="rId6" Type="http://schemas.openxmlformats.org/officeDocument/2006/relationships/hyperlink" Target="https://www.town.okinoshima.shimane.jp/icity/browser?ActionCode=genlist&amp;GenreID=1000100000220&amp;ET=4&amp;Year=2019&amp;Month=6&amp;WN=1&amp;ST=1" TargetMode="External"/><Relationship Id="rId11" Type="http://schemas.openxmlformats.org/officeDocument/2006/relationships/hyperlink" Target="http://www.town.nishinoshima.shimane.jp/" TargetMode="External"/><Relationship Id="rId5" Type="http://schemas.openxmlformats.org/officeDocument/2006/relationships/hyperlink" Target="https://www.town.ohnan.lg.jp/www/genre/1000100000148/index.html" TargetMode="External"/><Relationship Id="rId10" Type="http://schemas.openxmlformats.org/officeDocument/2006/relationships/hyperlink" Target="http://www.tsuwano.net/www/genre/0000000000000/1354251883037/index.html" TargetMode="External"/><Relationship Id="rId4" Type="http://schemas.openxmlformats.org/officeDocument/2006/relationships/hyperlink" Target="http://www.iinan.jp/calendar" TargetMode="External"/><Relationship Id="rId9" Type="http://schemas.openxmlformats.org/officeDocument/2006/relationships/hyperlink" Target="http://www.vill.chibu.lg.jp/" TargetMode="External"/><Relationship Id="rId14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cms.sanin.jp/p/?calendar=on&amp;call=5" TargetMode="External"/><Relationship Id="rId13" Type="http://schemas.openxmlformats.org/officeDocument/2006/relationships/hyperlink" Target="http://www.houki-town.jp/schedule/calendar/month/1/" TargetMode="External"/><Relationship Id="rId18" Type="http://schemas.openxmlformats.org/officeDocument/2006/relationships/hyperlink" Target="http://www.town.wakasa.tottori.jp/" TargetMode="External"/><Relationship Id="rId3" Type="http://schemas.openxmlformats.org/officeDocument/2006/relationships/hyperlink" Target="http://www.city.tottori.lg.jp/" TargetMode="External"/><Relationship Id="rId7" Type="http://schemas.openxmlformats.org/officeDocument/2006/relationships/hyperlink" Target="https://www.daisen.jp/" TargetMode="External"/><Relationship Id="rId12" Type="http://schemas.openxmlformats.org/officeDocument/2006/relationships/hyperlink" Target="https://www.town.hino.tottori.jp/dd.aspx?moduleid=1014&amp;pfromdate=712100" TargetMode="External"/><Relationship Id="rId17" Type="http://schemas.openxmlformats.org/officeDocument/2006/relationships/hyperlink" Target="http://www.town.yazu.tottori.jp/1013.htm" TargetMode="External"/><Relationship Id="rId2" Type="http://schemas.openxmlformats.org/officeDocument/2006/relationships/hyperlink" Target="https://www.city.sakaiminato.lg.jp/" TargetMode="External"/><Relationship Id="rId16" Type="http://schemas.openxmlformats.org/officeDocument/2006/relationships/hyperlink" Target="https://www.yurihama-kankou.jp/%e5%b9%b4%e9%96%93%e8%a1%8c%e4%ba%8b" TargetMode="External"/><Relationship Id="rId1" Type="http://schemas.openxmlformats.org/officeDocument/2006/relationships/hyperlink" Target="https://www.pref.tottori.lg.jp/" TargetMode="External"/><Relationship Id="rId6" Type="http://schemas.openxmlformats.org/officeDocument/2006/relationships/hyperlink" Target="http://www.town.kotoura.tottori.jp/event/2019/06/" TargetMode="External"/><Relationship Id="rId11" Type="http://schemas.openxmlformats.org/officeDocument/2006/relationships/hyperlink" Target="http://www.hiezu.jp/schedule/calendar/vartical_month/default/" TargetMode="External"/><Relationship Id="rId5" Type="http://schemas.openxmlformats.org/officeDocument/2006/relationships/hyperlink" Target="http://www.town-kofu.jp/2/11/" TargetMode="External"/><Relationship Id="rId15" Type="http://schemas.openxmlformats.org/officeDocument/2006/relationships/hyperlink" Target="http://www.town.misasa.tottori.jp/" TargetMode="External"/><Relationship Id="rId10" Type="http://schemas.openxmlformats.org/officeDocument/2006/relationships/hyperlink" Target="http://www.town.nichinan.lg.jp/" TargetMode="External"/><Relationship Id="rId19" Type="http://schemas.openxmlformats.org/officeDocument/2006/relationships/drawing" Target="../drawings/drawing17.xml"/><Relationship Id="rId4" Type="http://schemas.openxmlformats.org/officeDocument/2006/relationships/hyperlink" Target="http://www.iwami.gr.jp/dd.aspx?menuid=2452" TargetMode="External"/><Relationship Id="rId9" Type="http://schemas.openxmlformats.org/officeDocument/2006/relationships/hyperlink" Target="https://www.town.nanbu.tottori.jp/schedule/calendar/year/1/" TargetMode="External"/><Relationship Id="rId14" Type="http://schemas.openxmlformats.org/officeDocument/2006/relationships/hyperlink" Target="http://www.e-hokuei.net/1001.htm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imino.wakayama.jp/" TargetMode="External"/><Relationship Id="rId13" Type="http://schemas.openxmlformats.org/officeDocument/2006/relationships/hyperlink" Target="http://www.town.shirahama.wakayama.jp/calendar.html" TargetMode="External"/><Relationship Id="rId18" Type="http://schemas.openxmlformats.org/officeDocument/2006/relationships/hyperlink" Target="http://www.town.hidakagawa.lg.jp/" TargetMode="External"/><Relationship Id="rId3" Type="http://schemas.openxmlformats.org/officeDocument/2006/relationships/hyperlink" Target="https://www.town.aridagawa.lg.jp/top/calendar.html" TargetMode="External"/><Relationship Id="rId21" Type="http://schemas.openxmlformats.org/officeDocument/2006/relationships/hyperlink" Target="http://www.town.mihama.wakayama.jp/" TargetMode="External"/><Relationship Id="rId7" Type="http://schemas.openxmlformats.org/officeDocument/2006/relationships/hyperlink" Target="https://www.vill.kitayama.wakayama.jp/" TargetMode="External"/><Relationship Id="rId12" Type="http://schemas.openxmlformats.org/officeDocument/2006/relationships/hyperlink" Target="http://www.town.kozagawa.lg.jp/kankou/sub002.html" TargetMode="External"/><Relationship Id="rId17" Type="http://schemas.openxmlformats.org/officeDocument/2006/relationships/hyperlink" Target="http://www.town.wakayama-hidaka.lg.jp/" TargetMode="External"/><Relationship Id="rId2" Type="http://schemas.openxmlformats.org/officeDocument/2006/relationships/hyperlink" Target="http://www.city.kinokawa.lg.jp/" TargetMode="External"/><Relationship Id="rId16" Type="http://schemas.openxmlformats.org/officeDocument/2006/relationships/hyperlink" Target="https://www.town.nachikatsuura.wakayama.jp/forms/menutop/menutop.aspx?menu_id=959" TargetMode="External"/><Relationship Id="rId20" Type="http://schemas.openxmlformats.org/officeDocument/2006/relationships/hyperlink" Target="http://www.town.minabe.lg.jp/zokusei/event/" TargetMode="External"/><Relationship Id="rId1" Type="http://schemas.openxmlformats.org/officeDocument/2006/relationships/hyperlink" Target="https://www.pref.wakayama.lg.jp/" TargetMode="External"/><Relationship Id="rId6" Type="http://schemas.openxmlformats.org/officeDocument/2006/relationships/hyperlink" Target="http://www.town.kamitonda.lg.jp/calendar.html?calendarType=2" TargetMode="External"/><Relationship Id="rId11" Type="http://schemas.openxmlformats.org/officeDocument/2006/relationships/hyperlink" Target="https://www.town.koya.wakayama.jp/" TargetMode="External"/><Relationship Id="rId24" Type="http://schemas.openxmlformats.org/officeDocument/2006/relationships/drawing" Target="../drawings/drawing18.xml"/><Relationship Id="rId5" Type="http://schemas.openxmlformats.org/officeDocument/2006/relationships/hyperlink" Target="http://www.town.katsuragi.wakayama.jp/" TargetMode="External"/><Relationship Id="rId15" Type="http://schemas.openxmlformats.org/officeDocument/2006/relationships/hyperlink" Target="http://www.town.taiji.lg.jp/kankou/sub_05.html" TargetMode="External"/><Relationship Id="rId23" Type="http://schemas.openxmlformats.org/officeDocument/2006/relationships/hyperlink" Target="http://www.town.yura.lg.jp/" TargetMode="External"/><Relationship Id="rId10" Type="http://schemas.openxmlformats.org/officeDocument/2006/relationships/hyperlink" Target="https://www.town.kudoyama.wakayama.jp/" TargetMode="External"/><Relationship Id="rId19" Type="http://schemas.openxmlformats.org/officeDocument/2006/relationships/hyperlink" Target="https://www.town.hirogawa.wakayama.jp/" TargetMode="External"/><Relationship Id="rId4" Type="http://schemas.openxmlformats.org/officeDocument/2006/relationships/hyperlink" Target="https://www.town.wakayama-inami.lg.jp/event_calendar.php?ev=1&amp;mon=201906" TargetMode="External"/><Relationship Id="rId9" Type="http://schemas.openxmlformats.org/officeDocument/2006/relationships/hyperlink" Target="https://www.town.kushimoto.wakayama.jp/kanko/event/" TargetMode="External"/><Relationship Id="rId14" Type="http://schemas.openxmlformats.org/officeDocument/2006/relationships/hyperlink" Target="http://www.town.susami.lg.jp/" TargetMode="External"/><Relationship Id="rId22" Type="http://schemas.openxmlformats.org/officeDocument/2006/relationships/hyperlink" Target="http://www.town.yuasa.wakayama.jp/publics/index/42/&amp;anchor_link=page4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ll.ogimi.okinawa.jp/guide_map/" TargetMode="External"/><Relationship Id="rId13" Type="http://schemas.openxmlformats.org/officeDocument/2006/relationships/hyperlink" Target="http://www.vill.ginoza.okinawa.jp/" TargetMode="External"/><Relationship Id="rId18" Type="http://schemas.openxmlformats.org/officeDocument/2006/relationships/hyperlink" Target="https://www.town.taketomi.lg.jp/calendar/dy:201908/" TargetMode="External"/><Relationship Id="rId26" Type="http://schemas.openxmlformats.org/officeDocument/2006/relationships/hyperlink" Target="https://www.town.haebaru.lg.jp/docs/2019052800023/" TargetMode="External"/><Relationship Id="rId3" Type="http://schemas.openxmlformats.org/officeDocument/2006/relationships/hyperlink" Target="http://www.city.ginowan.okinawa.jp/" TargetMode="External"/><Relationship Id="rId21" Type="http://schemas.openxmlformats.org/officeDocument/2006/relationships/hyperlink" Target="http://www.vill.tokashiki.okinawa.jp/ivent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www.vill.iheya.okinawa.jp/" TargetMode="External"/><Relationship Id="rId12" Type="http://schemas.openxmlformats.org/officeDocument/2006/relationships/hyperlink" Target="https://www.vill.kitanakagusuku.lg.jp/kanko/event/652.html" TargetMode="External"/><Relationship Id="rId17" Type="http://schemas.openxmlformats.org/officeDocument/2006/relationships/hyperlink" Target="https://www.vill.zamami.okinawa.jp/" TargetMode="External"/><Relationship Id="rId25" Type="http://schemas.openxmlformats.org/officeDocument/2006/relationships/hyperlink" Target="http://www.town.nishihara.okinawa.jp/" TargetMode="External"/><Relationship Id="rId33" Type="http://schemas.openxmlformats.org/officeDocument/2006/relationships/hyperlink" Target="http://www.vill.yomitan.okinawa.jp/" TargetMode="External"/><Relationship Id="rId2" Type="http://schemas.openxmlformats.org/officeDocument/2006/relationships/hyperlink" Target="http://www.city.ishigaki.okinawa.jp/" TargetMode="External"/><Relationship Id="rId16" Type="http://schemas.openxmlformats.org/officeDocument/2006/relationships/hyperlink" Target="http://www.town.kumejima.okinawa.jp/" TargetMode="External"/><Relationship Id="rId20" Type="http://schemas.openxmlformats.org/officeDocument/2006/relationships/hyperlink" Target="https://www.chatan.jp/haisai/event/calendar/calendar201907.html" TargetMode="External"/><Relationship Id="rId29" Type="http://schemas.openxmlformats.org/officeDocument/2006/relationships/hyperlink" Target="http://www.vill.minamidaito.okinawa.jp/" TargetMode="External"/><Relationship Id="rId1" Type="http://schemas.openxmlformats.org/officeDocument/2006/relationships/hyperlink" Target="https://www.pref.okinawa.lg.jp/" TargetMode="External"/><Relationship Id="rId6" Type="http://schemas.openxmlformats.org/officeDocument/2006/relationships/hyperlink" Target="https://vill.izena.okinawa.jp/userfiles/files/page/tourism/guide_map.pdf" TargetMode="External"/><Relationship Id="rId11" Type="http://schemas.openxmlformats.org/officeDocument/2006/relationships/hyperlink" Target="http://www.vill.kitadaito.okinawa.jp/" TargetMode="External"/><Relationship Id="rId24" Type="http://schemas.openxmlformats.org/officeDocument/2006/relationships/hyperlink" Target="http://www.nakijin.jp/" TargetMode="External"/><Relationship Id="rId32" Type="http://schemas.openxmlformats.org/officeDocument/2006/relationships/hyperlink" Target="https://www.town.yonabaru.okinawa.jp/" TargetMode="External"/><Relationship Id="rId5" Type="http://schemas.openxmlformats.org/officeDocument/2006/relationships/hyperlink" Target="http://www.iejima.org/" TargetMode="External"/><Relationship Id="rId15" Type="http://schemas.openxmlformats.org/officeDocument/2006/relationships/hyperlink" Target="http://www.vill.kunigami.okinawa.jp/" TargetMode="External"/><Relationship Id="rId23" Type="http://schemas.openxmlformats.org/officeDocument/2006/relationships/hyperlink" Target="https://www.vill.nakagusuku.okinawa.jp/" TargetMode="External"/><Relationship Id="rId28" Type="http://schemas.openxmlformats.org/officeDocument/2006/relationships/hyperlink" Target="http://www.town.motobu.okinawa.jp/kankouibento/motobunokarenda" TargetMode="External"/><Relationship Id="rId10" Type="http://schemas.openxmlformats.org/officeDocument/2006/relationships/hyperlink" Target="http://www.town.kadena.okinawa.jp/events/" TargetMode="External"/><Relationship Id="rId19" Type="http://schemas.openxmlformats.org/officeDocument/2006/relationships/hyperlink" Target="http://www.vill.tarama.okinawa.jp/" TargetMode="External"/><Relationship Id="rId31" Type="http://schemas.openxmlformats.org/officeDocument/2006/relationships/hyperlink" Target="https://www.town.yonaguni.okinawa.jp/" TargetMode="External"/><Relationship Id="rId4" Type="http://schemas.openxmlformats.org/officeDocument/2006/relationships/hyperlink" Target="http://www.vill.aguni.okinawa.jp/" TargetMode="External"/><Relationship Id="rId9" Type="http://schemas.openxmlformats.org/officeDocument/2006/relationships/hyperlink" Target="https://www.vill.onna.okinawa.jp/" TargetMode="External"/><Relationship Id="rId14" Type="http://schemas.openxmlformats.org/officeDocument/2006/relationships/hyperlink" Target="https://www.town.kin.okinawa.jp/guide/166/207" TargetMode="External"/><Relationship Id="rId22" Type="http://schemas.openxmlformats.org/officeDocument/2006/relationships/hyperlink" Target="http://www.vill.tonaki.okinawa.jp/list_typeB.jsp?menuid=12320&amp;funcid=3" TargetMode="External"/><Relationship Id="rId27" Type="http://schemas.openxmlformats.org/officeDocument/2006/relationships/hyperlink" Target="http://www.vill.higashi.okinawa.jp/" TargetMode="External"/><Relationship Id="rId30" Type="http://schemas.openxmlformats.org/officeDocument/2006/relationships/hyperlink" Target="https://www.town.yaese.lg.jp/docs/2014032200022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oji.nara.jp/calendar.html" TargetMode="External"/><Relationship Id="rId13" Type="http://schemas.openxmlformats.org/officeDocument/2006/relationships/hyperlink" Target="http://www.town.nara-kawanishi.lg.jp/event_list.php?ev=1" TargetMode="External"/><Relationship Id="rId18" Type="http://schemas.openxmlformats.org/officeDocument/2006/relationships/hyperlink" Target="https://www.town.shimoichi.lg.jp/" TargetMode="External"/><Relationship Id="rId26" Type="http://schemas.openxmlformats.org/officeDocument/2006/relationships/hyperlink" Target="http://www.vill.higashiyoshino.nara.jp/" TargetMode="External"/><Relationship Id="rId3" Type="http://schemas.openxmlformats.org/officeDocument/2006/relationships/hyperlink" Target="http://www.city.gojo.lg.jp/" TargetMode="External"/><Relationship Id="rId21" Type="http://schemas.openxmlformats.org/officeDocument/2006/relationships/hyperlink" Target="https://www.town.takatori.nara.jp/" TargetMode="External"/><Relationship Id="rId7" Type="http://schemas.openxmlformats.org/officeDocument/2006/relationships/hyperlink" Target="https://www.town.ikaruga.nara.jp/event/201906.html" TargetMode="External"/><Relationship Id="rId12" Type="http://schemas.openxmlformats.org/officeDocument/2006/relationships/hyperlink" Target="http://www.vill.kawakami.nara.jp/" TargetMode="External"/><Relationship Id="rId17" Type="http://schemas.openxmlformats.org/officeDocument/2006/relationships/hyperlink" Target="http://www.town.sango.nara.jp/cgi-bin/event_cal/cal_month.cgi" TargetMode="External"/><Relationship Id="rId25" Type="http://schemas.openxmlformats.org/officeDocument/2006/relationships/hyperlink" Target="https://www.vill.nosegawa.nara.jp/tourist_guide/know/217.html" TargetMode="External"/><Relationship Id="rId2" Type="http://schemas.openxmlformats.org/officeDocument/2006/relationships/hyperlink" Target="https://www.city.katsuragi.nara.jp/" TargetMode="External"/><Relationship Id="rId16" Type="http://schemas.openxmlformats.org/officeDocument/2006/relationships/hyperlink" Target="https://www.town.koryo.nara.jp/" TargetMode="External"/><Relationship Id="rId20" Type="http://schemas.openxmlformats.org/officeDocument/2006/relationships/hyperlink" Target="https://www.vill.soni.nara.jp/" TargetMode="External"/><Relationship Id="rId29" Type="http://schemas.openxmlformats.org/officeDocument/2006/relationships/hyperlink" Target="https://www.town.miyake.lg.jp/" TargetMode="External"/><Relationship Id="rId1" Type="http://schemas.openxmlformats.org/officeDocument/2006/relationships/hyperlink" Target="http://www.pref.nara.jp/" TargetMode="External"/><Relationship Id="rId6" Type="http://schemas.openxmlformats.org/officeDocument/2006/relationships/hyperlink" Target="https://www.town.ando.nara.jp/event_list.php?ev=1" TargetMode="External"/><Relationship Id="rId11" Type="http://schemas.openxmlformats.org/officeDocument/2006/relationships/hyperlink" Target="http://www.town.kawai.nara.jp/kanko/event/event_of_the_year.html" TargetMode="External"/><Relationship Id="rId24" Type="http://schemas.openxmlformats.org/officeDocument/2006/relationships/hyperlink" Target="https://www.vill.totsukawa.lg.jp/" TargetMode="External"/><Relationship Id="rId32" Type="http://schemas.openxmlformats.org/officeDocument/2006/relationships/drawing" Target="../drawings/drawing19.xml"/><Relationship Id="rId5" Type="http://schemas.openxmlformats.org/officeDocument/2006/relationships/hyperlink" Target="https://asukamura.com/?cat=1" TargetMode="External"/><Relationship Id="rId15" Type="http://schemas.openxmlformats.org/officeDocument/2006/relationships/hyperlink" Target="https://www.vill.kurotaki.nara.jp/tourism/annual_events/" TargetMode="External"/><Relationship Id="rId23" Type="http://schemas.openxmlformats.org/officeDocument/2006/relationships/hyperlink" Target="http://www.vill.tenkawa.nara.jp/" TargetMode="External"/><Relationship Id="rId28" Type="http://schemas.openxmlformats.org/officeDocument/2006/relationships/hyperlink" Target="http://www.vill.mitsue.nara.jp/" TargetMode="External"/><Relationship Id="rId10" Type="http://schemas.openxmlformats.org/officeDocument/2006/relationships/hyperlink" Target="http://www.vill.kamikitayama.nara.jp/" TargetMode="External"/><Relationship Id="rId19" Type="http://schemas.openxmlformats.org/officeDocument/2006/relationships/hyperlink" Target="http://www.vill.shimokitayama.nara.jp/" TargetMode="External"/><Relationship Id="rId31" Type="http://schemas.openxmlformats.org/officeDocument/2006/relationships/hyperlink" Target="https://www.town.yoshino.nara.jp/" TargetMode="External"/><Relationship Id="rId4" Type="http://schemas.openxmlformats.org/officeDocument/2006/relationships/hyperlink" Target="https://www.city.yamatotakada.nara.jp/" TargetMode="External"/><Relationship Id="rId9" Type="http://schemas.openxmlformats.org/officeDocument/2006/relationships/hyperlink" Target="https://www.town.oyodo.lg.jp/event_calendar.php?ev=1&amp;mon=201906" TargetMode="External"/><Relationship Id="rId14" Type="http://schemas.openxmlformats.org/officeDocument/2006/relationships/hyperlink" Target="https://www.town.kanmaki.nara.jp/" TargetMode="External"/><Relationship Id="rId22" Type="http://schemas.openxmlformats.org/officeDocument/2006/relationships/hyperlink" Target="https://www.town.tawaramoto.nara.jp/" TargetMode="External"/><Relationship Id="rId27" Type="http://schemas.openxmlformats.org/officeDocument/2006/relationships/hyperlink" Target="http://www.town.heguri.nara.jp/" TargetMode="External"/><Relationship Id="rId30" Type="http://schemas.openxmlformats.org/officeDocument/2006/relationships/hyperlink" Target="https://www.yamazoekanko.jp/season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ako.lg.jp/" TargetMode="External"/><Relationship Id="rId13" Type="http://schemas.openxmlformats.org/officeDocument/2006/relationships/hyperlink" Target="https://www.town.ichikawa.lg.jp/forms/info/info.aspx?info_id=16314" TargetMode="External"/><Relationship Id="rId18" Type="http://schemas.openxmlformats.org/officeDocument/2006/relationships/hyperlink" Target="http://www.town.kamigori.hyogo.jp/" TargetMode="External"/><Relationship Id="rId3" Type="http://schemas.openxmlformats.org/officeDocument/2006/relationships/hyperlink" Target="http://www.city.kobe.lg.jp/ward/kuyakusho/kita/" TargetMode="External"/><Relationship Id="rId21" Type="http://schemas.openxmlformats.org/officeDocument/2006/relationships/hyperlink" Target="http://www.town.hyogo-taishi.lg.jp/" TargetMode="External"/><Relationship Id="rId7" Type="http://schemas.openxmlformats.org/officeDocument/2006/relationships/hyperlink" Target="https://www.city.akashi.lg.jp/" TargetMode="External"/><Relationship Id="rId12" Type="http://schemas.openxmlformats.org/officeDocument/2006/relationships/hyperlink" Target="http://www.city.takasago.lg.jp/" TargetMode="External"/><Relationship Id="rId17" Type="http://schemas.openxmlformats.org/officeDocument/2006/relationships/hyperlink" Target="https://www.town.kamikawa.hyogo.jp/event/201906.html" TargetMode="External"/><Relationship Id="rId25" Type="http://schemas.openxmlformats.org/officeDocument/2006/relationships/drawing" Target="../drawings/drawing20.xml"/><Relationship Id="rId2" Type="http://schemas.openxmlformats.org/officeDocument/2006/relationships/hyperlink" Target="http://www.city.kobe.lg.jp/ward/kuyakusho/higashinada/" TargetMode="External"/><Relationship Id="rId16" Type="http://schemas.openxmlformats.org/officeDocument/2006/relationships/hyperlink" Target="http://www.town.mikata-kami.lg.jp/www/genre/0000000000000/1000000000039/index.html" TargetMode="External"/><Relationship Id="rId20" Type="http://schemas.openxmlformats.org/officeDocument/2006/relationships/hyperlink" Target="https://www.town.shinonsen.hyogo.jp/page/index.php?mode=detail&amp;page_id=f45b7b5a81d4aa05dbee39bc61f57931" TargetMode="External"/><Relationship Id="rId1" Type="http://schemas.openxmlformats.org/officeDocument/2006/relationships/hyperlink" Target="https://web.pref.hyogo.lg.jp/" TargetMode="External"/><Relationship Id="rId6" Type="http://schemas.openxmlformats.org/officeDocument/2006/relationships/hyperlink" Target="https://www.city.aioi.lg.jp/" TargetMode="External"/><Relationship Id="rId11" Type="http://schemas.openxmlformats.org/officeDocument/2006/relationships/hyperlink" Target="http://www.city.kawanishi.hyogo.jp/shiseijoho/shokai/kisetu/index.html" TargetMode="External"/><Relationship Id="rId24" Type="http://schemas.openxmlformats.org/officeDocument/2006/relationships/hyperlink" Target="https://www.town.fukusaki.hyogo.jp/0000002721.html" TargetMode="External"/><Relationship Id="rId5" Type="http://schemas.openxmlformats.org/officeDocument/2006/relationships/hyperlink" Target="http://www.city.kobe.lg.jp/ward/kuyakusho/tarumi/" TargetMode="External"/><Relationship Id="rId15" Type="http://schemas.openxmlformats.org/officeDocument/2006/relationships/hyperlink" Target="https://www.town.hyogo-inami.lg.jp/event_calendar.php?ev=1&amp;mon=201906" TargetMode="External"/><Relationship Id="rId23" Type="http://schemas.openxmlformats.org/officeDocument/2006/relationships/hyperlink" Target="https://www.town.harima.lg.jp/" TargetMode="External"/><Relationship Id="rId10" Type="http://schemas.openxmlformats.org/officeDocument/2006/relationships/hyperlink" Target="https://www.city.ono.hyogo.jp/" TargetMode="External"/><Relationship Id="rId19" Type="http://schemas.openxmlformats.org/officeDocument/2006/relationships/hyperlink" Target="http://www.town.sayo.lg.jp/" TargetMode="External"/><Relationship Id="rId4" Type="http://schemas.openxmlformats.org/officeDocument/2006/relationships/hyperlink" Target="http://www.city.kobe.lg.jp/ward/kuyakusho/chuou/" TargetMode="External"/><Relationship Id="rId9" Type="http://schemas.openxmlformats.org/officeDocument/2006/relationships/hyperlink" Target="https://www.city.awaji.lg.jp/calendar/t/calendar201903.html" TargetMode="External"/><Relationship Id="rId14" Type="http://schemas.openxmlformats.org/officeDocument/2006/relationships/hyperlink" Target="https://www.town.inagawa.lg.jp/" TargetMode="External"/><Relationship Id="rId22" Type="http://schemas.openxmlformats.org/officeDocument/2006/relationships/hyperlink" Target="https://www.town.taka.lg.jp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takaishi.lg.jp/" TargetMode="External"/><Relationship Id="rId13" Type="http://schemas.openxmlformats.org/officeDocument/2006/relationships/hyperlink" Target="http://www.town.tajiri.osaka.jp/calendar.html" TargetMode="External"/><Relationship Id="rId18" Type="http://schemas.openxmlformats.org/officeDocument/2006/relationships/hyperlink" Target="http://www.town.misaki.osaka.jp/calendar.html" TargetMode="External"/><Relationship Id="rId3" Type="http://schemas.openxmlformats.org/officeDocument/2006/relationships/hyperlink" Target="https://www.city.kaizuka.lg.jp/" TargetMode="External"/><Relationship Id="rId7" Type="http://schemas.openxmlformats.org/officeDocument/2006/relationships/hyperlink" Target="https://www.city.settsu.osaka.jp/" TargetMode="External"/><Relationship Id="rId12" Type="http://schemas.openxmlformats.org/officeDocument/2006/relationships/hyperlink" Target="http://www.town.taishi.osaka.jp/" TargetMode="External"/><Relationship Id="rId17" Type="http://schemas.openxmlformats.org/officeDocument/2006/relationships/hyperlink" Target="https://www.town.nose.osaka.jp/calendar.html?area-display=0" TargetMode="External"/><Relationship Id="rId2" Type="http://schemas.openxmlformats.org/officeDocument/2006/relationships/hyperlink" Target="http://www.city.ibaraki.osaka.jp/" TargetMode="External"/><Relationship Id="rId16" Type="http://schemas.openxmlformats.org/officeDocument/2006/relationships/hyperlink" Target="http://www.town.toyono.osaka.jp/" TargetMode="External"/><Relationship Id="rId1" Type="http://schemas.openxmlformats.org/officeDocument/2006/relationships/hyperlink" Target="http://www.pref.osaka.lg.jp/" TargetMode="External"/><Relationship Id="rId6" Type="http://schemas.openxmlformats.org/officeDocument/2006/relationships/hyperlink" Target="https://www.city.kawachinagano.lg.jp/" TargetMode="External"/><Relationship Id="rId11" Type="http://schemas.openxmlformats.org/officeDocument/2006/relationships/hyperlink" Target="http://www.shimamotocho.jp/" TargetMode="External"/><Relationship Id="rId5" Type="http://schemas.openxmlformats.org/officeDocument/2006/relationships/hyperlink" Target="https://www.city.katano.osaka.jp/" TargetMode="External"/><Relationship Id="rId15" Type="http://schemas.openxmlformats.org/officeDocument/2006/relationships/hyperlink" Target="https://www.vill.chihayaakasaka.osaka.jp/" TargetMode="External"/><Relationship Id="rId10" Type="http://schemas.openxmlformats.org/officeDocument/2006/relationships/hyperlink" Target="https://www.town.kumatori.lg.jp/calendar.html" TargetMode="External"/><Relationship Id="rId19" Type="http://schemas.openxmlformats.org/officeDocument/2006/relationships/drawing" Target="../drawings/drawing21.xml"/><Relationship Id="rId4" Type="http://schemas.openxmlformats.org/officeDocument/2006/relationships/hyperlink" Target="http://www.city.kashiwara.osaka.jp/" TargetMode="External"/><Relationship Id="rId9" Type="http://schemas.openxmlformats.org/officeDocument/2006/relationships/hyperlink" Target="http://www.town.kanan.osaka.jp/calendar.html" TargetMode="External"/><Relationship Id="rId14" Type="http://schemas.openxmlformats.org/officeDocument/2006/relationships/hyperlink" Target="https://www.town.tadaoka.osaka.jp/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kameoka.kyoto.jp/" TargetMode="External"/><Relationship Id="rId13" Type="http://schemas.openxmlformats.org/officeDocument/2006/relationships/hyperlink" Target="http://www.town.ujitawara.kyoto.jp/" TargetMode="External"/><Relationship Id="rId18" Type="http://schemas.openxmlformats.org/officeDocument/2006/relationships/hyperlink" Target="https://www.town.seika.kyoto.jp/calendar.html" TargetMode="External"/><Relationship Id="rId3" Type="http://schemas.openxmlformats.org/officeDocument/2006/relationships/hyperlink" Target="https://www.city.kyoto.lg.jp/shimogyo/" TargetMode="External"/><Relationship Id="rId21" Type="http://schemas.openxmlformats.org/officeDocument/2006/relationships/hyperlink" Target="http://www.town.wazuka.lg.jp/" TargetMode="External"/><Relationship Id="rId7" Type="http://schemas.openxmlformats.org/officeDocument/2006/relationships/hyperlink" Target="https://www.city.uji.kyoto.jp/" TargetMode="External"/><Relationship Id="rId12" Type="http://schemas.openxmlformats.org/officeDocument/2006/relationships/hyperlink" Target="http://www.ine-kankou.jp/" TargetMode="External"/><Relationship Id="rId17" Type="http://schemas.openxmlformats.org/officeDocument/2006/relationships/hyperlink" Target="https://www.town.kumiyama.lg.jp/" TargetMode="External"/><Relationship Id="rId2" Type="http://schemas.openxmlformats.org/officeDocument/2006/relationships/hyperlink" Target="https://www.city.kyoto.lg.jp/nakagyo/" TargetMode="External"/><Relationship Id="rId16" Type="http://schemas.openxmlformats.org/officeDocument/2006/relationships/hyperlink" Target="https://www.town.kyotamba.kyoto.jp/event/201907.html" TargetMode="External"/><Relationship Id="rId20" Type="http://schemas.openxmlformats.org/officeDocument/2006/relationships/hyperlink" Target="http://www.town-yosano.jp/" TargetMode="External"/><Relationship Id="rId1" Type="http://schemas.openxmlformats.org/officeDocument/2006/relationships/hyperlink" Target="https://www.pref.kyoto.jp/" TargetMode="External"/><Relationship Id="rId6" Type="http://schemas.openxmlformats.org/officeDocument/2006/relationships/hyperlink" Target="https://www.city.kyoto.lg.jp/kamigyo/" TargetMode="External"/><Relationship Id="rId11" Type="http://schemas.openxmlformats.org/officeDocument/2006/relationships/hyperlink" Target="http://www.town.ide.kyoto.jp/calendar.html" TargetMode="External"/><Relationship Id="rId5" Type="http://schemas.openxmlformats.org/officeDocument/2006/relationships/hyperlink" Target="https://www.city.kyoto.lg.jp/sakyo/" TargetMode="External"/><Relationship Id="rId15" Type="http://schemas.openxmlformats.org/officeDocument/2006/relationships/hyperlink" Target="https://www.town.kasagi.lg.jp/event_calendar.php?ev=1&amp;mon=201906" TargetMode="External"/><Relationship Id="rId10" Type="http://schemas.openxmlformats.org/officeDocument/2006/relationships/hyperlink" Target="https://www.city.fukuchiyama.lg.jp/" TargetMode="External"/><Relationship Id="rId19" Type="http://schemas.openxmlformats.org/officeDocument/2006/relationships/hyperlink" Target="http://www.vill.minamiyamashiro.lg.jp/" TargetMode="External"/><Relationship Id="rId4" Type="http://schemas.openxmlformats.org/officeDocument/2006/relationships/hyperlink" Target="https://www.city.kyoto.lg.jp/ukyo/" TargetMode="External"/><Relationship Id="rId9" Type="http://schemas.openxmlformats.org/officeDocument/2006/relationships/hyperlink" Target="https://www.city.joyo.kyoto.jp/" TargetMode="External"/><Relationship Id="rId14" Type="http://schemas.openxmlformats.org/officeDocument/2006/relationships/hyperlink" Target="http://www.town.oyamazaki.kyoto.jp/" TargetMode="External"/><Relationship Id="rId22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ryuoh.org/matsuri/" TargetMode="External"/><Relationship Id="rId3" Type="http://schemas.openxmlformats.org/officeDocument/2006/relationships/hyperlink" Target="http://www.town.aisho.shiga.jp/" TargetMode="External"/><Relationship Id="rId7" Type="http://schemas.openxmlformats.org/officeDocument/2006/relationships/hyperlink" Target="http://www.town.shiga-hino.lg.jp/" TargetMode="External"/><Relationship Id="rId2" Type="http://schemas.openxmlformats.org/officeDocument/2006/relationships/hyperlink" Target="http://www.city.omihachiman.shiga.jp/" TargetMode="External"/><Relationship Id="rId1" Type="http://schemas.openxmlformats.org/officeDocument/2006/relationships/hyperlink" Target="http://www.pref.shiga.lg.jp/" TargetMode="External"/><Relationship Id="rId6" Type="http://schemas.openxmlformats.org/officeDocument/2006/relationships/hyperlink" Target="http://www.town.toyosato.shiga.jp/" TargetMode="External"/><Relationship Id="rId5" Type="http://schemas.openxmlformats.org/officeDocument/2006/relationships/hyperlink" Target="https://www.town.taga.lg.jp/event_calendar.php?ev=1&amp;mon=201906" TargetMode="External"/><Relationship Id="rId4" Type="http://schemas.openxmlformats.org/officeDocument/2006/relationships/hyperlink" Target="http://www.kouratown.jp/calendar.html" TargetMode="External"/><Relationship Id="rId9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mie-kihoku.lg.jp/calendar.html" TargetMode="External"/><Relationship Id="rId13" Type="http://schemas.openxmlformats.org/officeDocument/2006/relationships/hyperlink" Target="http://www.town.toin.lg.jp/event_calendar.php?ev=1" TargetMode="External"/><Relationship Id="rId18" Type="http://schemas.openxmlformats.org/officeDocument/2006/relationships/drawing" Target="../drawings/drawing24.xml"/><Relationship Id="rId3" Type="http://schemas.openxmlformats.org/officeDocument/2006/relationships/hyperlink" Target="http://www2.town.asahi.mie.jp/" TargetMode="External"/><Relationship Id="rId7" Type="http://schemas.openxmlformats.org/officeDocument/2006/relationships/hyperlink" Target="https://www.town.kiho.lg.jp/" TargetMode="External"/><Relationship Id="rId12" Type="http://schemas.openxmlformats.org/officeDocument/2006/relationships/hyperlink" Target="https://kizuna.town.tamaki.mie.jp/calendar/index.html" TargetMode="External"/><Relationship Id="rId17" Type="http://schemas.openxmlformats.org/officeDocument/2006/relationships/hyperlink" Target="https://www.town.watarai.lg.jp/event_calendar.php?ev=1&amp;mon=201906" TargetMode="External"/><Relationship Id="rId2" Type="http://schemas.openxmlformats.org/officeDocument/2006/relationships/hyperlink" Target="https://www.city.nabari.lg.jp/" TargetMode="External"/><Relationship Id="rId16" Type="http://schemas.openxmlformats.org/officeDocument/2006/relationships/hyperlink" Target="http://www.town.meiwa.mie.jp/" TargetMode="External"/><Relationship Id="rId1" Type="http://schemas.openxmlformats.org/officeDocument/2006/relationships/hyperlink" Target="http://www.pref.mie.lg.jp/" TargetMode="External"/><Relationship Id="rId6" Type="http://schemas.openxmlformats.org/officeDocument/2006/relationships/hyperlink" Target="https://www.town.kisosaki.lg.jp/" TargetMode="External"/><Relationship Id="rId11" Type="http://schemas.openxmlformats.org/officeDocument/2006/relationships/hyperlink" Target="https://www.town.taki.mie.jp/event_calendar.php?ev=1&amp;mon=201906" TargetMode="External"/><Relationship Id="rId5" Type="http://schemas.openxmlformats.org/officeDocument/2006/relationships/hyperlink" Target="http://www.town.kawagoe.mie.jp/index.php/event/" TargetMode="External"/><Relationship Id="rId15" Type="http://schemas.openxmlformats.org/officeDocument/2006/relationships/hyperlink" Target="http://www.town.mihama.mie.jp/" TargetMode="External"/><Relationship Id="rId10" Type="http://schemas.openxmlformats.org/officeDocument/2006/relationships/hyperlink" Target="http://www.town.taiki.mie.jp/culture/eventcalendar" TargetMode="External"/><Relationship Id="rId4" Type="http://schemas.openxmlformats.org/officeDocument/2006/relationships/hyperlink" Target="http://www.odaitown.jp/calendar.html" TargetMode="External"/><Relationship Id="rId9" Type="http://schemas.openxmlformats.org/officeDocument/2006/relationships/hyperlink" Target="http://www2.town.komono.mie.jp/" TargetMode="External"/><Relationship Id="rId14" Type="http://schemas.openxmlformats.org/officeDocument/2006/relationships/hyperlink" Target="https://www.town.minamiise.lg.jp/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oharu.aichi.jp/" TargetMode="External"/><Relationship Id="rId13" Type="http://schemas.openxmlformats.org/officeDocument/2006/relationships/hyperlink" Target="http://www.town.toei.aichi.jp/1424.htm" TargetMode="External"/><Relationship Id="rId18" Type="http://schemas.openxmlformats.org/officeDocument/2006/relationships/hyperlink" Target="http://www.town.aichi-higashiura.lg.jp/kanko_bunka/event/event.html" TargetMode="External"/><Relationship Id="rId3" Type="http://schemas.openxmlformats.org/officeDocument/2006/relationships/hyperlink" Target="http://www.city.seto.aichi.jp/" TargetMode="External"/><Relationship Id="rId21" Type="http://schemas.openxmlformats.org/officeDocument/2006/relationships/hyperlink" Target="http://www.town.aichi-mihama.lg.jp/event/2019/06/" TargetMode="External"/><Relationship Id="rId7" Type="http://schemas.openxmlformats.org/officeDocument/2006/relationships/hyperlink" Target="http://www.town.oguchi.lg.jp/3214.htm" TargetMode="External"/><Relationship Id="rId12" Type="http://schemas.openxmlformats.org/officeDocument/2006/relationships/hyperlink" Target="http://www.town.taketoyo.lg.jp/event_list.php?ev=2" TargetMode="External"/><Relationship Id="rId17" Type="http://schemas.openxmlformats.org/officeDocument/2006/relationships/hyperlink" Target="https://www.town.toyoyama.lg.jp/cgi-evt/event.cgi" TargetMode="External"/><Relationship Id="rId2" Type="http://schemas.openxmlformats.org/officeDocument/2006/relationships/hyperlink" Target="https://www.city.inuyama.aichi.jp/" TargetMode="External"/><Relationship Id="rId16" Type="http://schemas.openxmlformats.org/officeDocument/2006/relationships/hyperlink" Target="https://calendar.google.com/calendar/embed?src=toyonekikaku@gmail.com&amp;ctz=Asia/Tokyo" TargetMode="External"/><Relationship Id="rId20" Type="http://schemas.openxmlformats.org/officeDocument/2006/relationships/hyperlink" Target="http://www.town.minamichita.lg.jp/" TargetMode="External"/><Relationship Id="rId1" Type="http://schemas.openxmlformats.org/officeDocument/2006/relationships/hyperlink" Target="https://www.pref.aichi.jp/" TargetMode="External"/><Relationship Id="rId6" Type="http://schemas.openxmlformats.org/officeDocument/2006/relationships/hyperlink" Target="https://www.town.agui.lg.jp/event_list.php?ev=1" TargetMode="External"/><Relationship Id="rId11" Type="http://schemas.openxmlformats.org/officeDocument/2006/relationships/hyperlink" Target="http://www.town.shitara.lg.jp/events/index.cfm/view.1.201906.-.html" TargetMode="External"/><Relationship Id="rId5" Type="http://schemas.openxmlformats.org/officeDocument/2006/relationships/hyperlink" Target="https://www.city.nishio.aichi.jp/" TargetMode="External"/><Relationship Id="rId15" Type="http://schemas.openxmlformats.org/officeDocument/2006/relationships/hyperlink" Target="http://www.vill.tobishima.aichi.jp/calendar/lists/index/ym:201906" TargetMode="External"/><Relationship Id="rId10" Type="http://schemas.openxmlformats.org/officeDocument/2006/relationships/hyperlink" Target="http://www.town.kota.lg.jp/index.cfm/46,0,330,html" TargetMode="External"/><Relationship Id="rId19" Type="http://schemas.openxmlformats.org/officeDocument/2006/relationships/hyperlink" Target="http://www.town.fuso.lg.jp/cgi-bin/event_cal/cal_month.cgi?year=2019&amp;month=7" TargetMode="External"/><Relationship Id="rId4" Type="http://schemas.openxmlformats.org/officeDocument/2006/relationships/hyperlink" Target="http://www.city.takahama.lg.jp/" TargetMode="External"/><Relationship Id="rId9" Type="http://schemas.openxmlformats.org/officeDocument/2006/relationships/hyperlink" Target="http://www.town.kanie.aichi.jp/" TargetMode="External"/><Relationship Id="rId14" Type="http://schemas.openxmlformats.org/officeDocument/2006/relationships/hyperlink" Target="https://www.town.aichi-togo.lg.jp/" TargetMode="External"/><Relationship Id="rId22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awanehon.shizuoka.jp/calendar.html?type-display=0&amp;area-display=0&amp;calendarType=2" TargetMode="External"/><Relationship Id="rId13" Type="http://schemas.openxmlformats.org/officeDocument/2006/relationships/hyperlink" Target="https://www.town.higashiizu.shizuoka.jp/" TargetMode="External"/><Relationship Id="rId18" Type="http://schemas.openxmlformats.org/officeDocument/2006/relationships/drawing" Target="../drawings/drawing26.xml"/><Relationship Id="rId3" Type="http://schemas.openxmlformats.org/officeDocument/2006/relationships/hyperlink" Target="https://www.city.kosai.shizuoka.jp/" TargetMode="External"/><Relationship Id="rId7" Type="http://schemas.openxmlformats.org/officeDocument/2006/relationships/hyperlink" Target="http://kankou.town.kawazu.shizuoka.jp/schedule/" TargetMode="External"/><Relationship Id="rId12" Type="http://schemas.openxmlformats.org/officeDocument/2006/relationships/hyperlink" Target="https://www.town.nishiizu.shizuoka.jp/kakuka/kankou/kankou/event/" TargetMode="External"/><Relationship Id="rId17" Type="http://schemas.openxmlformats.org/officeDocument/2006/relationships/hyperlink" Target="http://www.town.yoshida.shizuoka.jp/1001.htm" TargetMode="External"/><Relationship Id="rId2" Type="http://schemas.openxmlformats.org/officeDocument/2006/relationships/hyperlink" Target="https://www.city.omaezaki.shizuoka.jp/" TargetMode="External"/><Relationship Id="rId16" Type="http://schemas.openxmlformats.org/officeDocument/2006/relationships/hyperlink" Target="https://www.mori-kanko.jp/event/list/" TargetMode="External"/><Relationship Id="rId1" Type="http://schemas.openxmlformats.org/officeDocument/2006/relationships/hyperlink" Target="https://www.pref.shizuoka.jp/" TargetMode="External"/><Relationship Id="rId6" Type="http://schemas.openxmlformats.org/officeDocument/2006/relationships/hyperlink" Target="http://www.fuji-oyama.jp/kankoubunka_event.html" TargetMode="External"/><Relationship Id="rId11" Type="http://schemas.openxmlformats.org/officeDocument/2006/relationships/hyperlink" Target="https://www.town.nagaizumi.lg.jp/calendar.html" TargetMode="External"/><Relationship Id="rId5" Type="http://schemas.openxmlformats.org/officeDocument/2006/relationships/hyperlink" Target="https://www.city.fujieda.shizuoka.jp/" TargetMode="External"/><Relationship Id="rId15" Type="http://schemas.openxmlformats.org/officeDocument/2006/relationships/hyperlink" Target="http://www.town.minamiizu.shizuoka.jp/event/2019/06/" TargetMode="External"/><Relationship Id="rId10" Type="http://schemas.openxmlformats.org/officeDocument/2006/relationships/hyperlink" Target="http://www.town.shimizu.shizuoka.jp/" TargetMode="External"/><Relationship Id="rId4" Type="http://schemas.openxmlformats.org/officeDocument/2006/relationships/hyperlink" Target="https://www.city.gotemba.shizuoka.jp/" TargetMode="External"/><Relationship Id="rId9" Type="http://schemas.openxmlformats.org/officeDocument/2006/relationships/hyperlink" Target="https://www.town.kannami.shizuoka.jp/kanko/eventjyoho/calendar/calendar.html" TargetMode="External"/><Relationship Id="rId14" Type="http://schemas.openxmlformats.org/officeDocument/2006/relationships/hyperlink" Target="https://www.town.matsuzaki.shizuoka.jp/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gero.lg.jp/" TargetMode="External"/><Relationship Id="rId13" Type="http://schemas.openxmlformats.org/officeDocument/2006/relationships/hyperlink" Target="http://www.city.nakatsugawa.gifu.jp/" TargetMode="External"/><Relationship Id="rId18" Type="http://schemas.openxmlformats.org/officeDocument/2006/relationships/hyperlink" Target="http://www.city.mino.gifu.jp/" TargetMode="External"/><Relationship Id="rId26" Type="http://schemas.openxmlformats.org/officeDocument/2006/relationships/hyperlink" Target="http://www.town.kasamatsu.gifu.jp/" TargetMode="External"/><Relationship Id="rId39" Type="http://schemas.openxmlformats.org/officeDocument/2006/relationships/hyperlink" Target="http://www.town.mitake.gifu.jp/" TargetMode="External"/><Relationship Id="rId3" Type="http://schemas.openxmlformats.org/officeDocument/2006/relationships/hyperlink" Target="http://www.city.kaizu.lg.jp/" TargetMode="External"/><Relationship Id="rId21" Type="http://schemas.openxmlformats.org/officeDocument/2006/relationships/hyperlink" Target="https://www.city.yamagata.gifu.jp/" TargetMode="External"/><Relationship Id="rId34" Type="http://schemas.openxmlformats.org/officeDocument/2006/relationships/hyperlink" Target="http://www.town.sekigahara.gifu.jp/" TargetMode="External"/><Relationship Id="rId42" Type="http://schemas.openxmlformats.org/officeDocument/2006/relationships/hyperlink" Target="http://town.wanouchi.gifu.jp/" TargetMode="External"/><Relationship Id="rId7" Type="http://schemas.openxmlformats.org/officeDocument/2006/relationships/hyperlink" Target="https://www.city.gujo.gifu.jp/" TargetMode="External"/><Relationship Id="rId12" Type="http://schemas.openxmlformats.org/officeDocument/2006/relationships/hyperlink" Target="http://www.city.toki.lg.jp/" TargetMode="External"/><Relationship Id="rId17" Type="http://schemas.openxmlformats.org/officeDocument/2006/relationships/hyperlink" Target="http://www.city.mizuho.lg.jp/" TargetMode="External"/><Relationship Id="rId25" Type="http://schemas.openxmlformats.org/officeDocument/2006/relationships/hyperlink" Target="https://www.town-ono.jp/" TargetMode="External"/><Relationship Id="rId33" Type="http://schemas.openxmlformats.org/officeDocument/2006/relationships/hyperlink" Target="http://shirakawa-go.org/" TargetMode="External"/><Relationship Id="rId38" Type="http://schemas.openxmlformats.org/officeDocument/2006/relationships/hyperlink" Target="https://www.hichiso.jp/" TargetMode="External"/><Relationship Id="rId2" Type="http://schemas.openxmlformats.org/officeDocument/2006/relationships/hyperlink" Target="http://www.city.ogaki.lg.jp/" TargetMode="External"/><Relationship Id="rId16" Type="http://schemas.openxmlformats.org/officeDocument/2006/relationships/hyperlink" Target="https://www.city.mizunami.lg.jp/" TargetMode="External"/><Relationship Id="rId20" Type="http://schemas.openxmlformats.org/officeDocument/2006/relationships/hyperlink" Target="http://www.city.motosu.lg.jp/" TargetMode="External"/><Relationship Id="rId29" Type="http://schemas.openxmlformats.org/officeDocument/2006/relationships/hyperlink" Target="https://www.town.ginan.lg.jp/" TargetMode="External"/><Relationship Id="rId41" Type="http://schemas.openxmlformats.org/officeDocument/2006/relationships/hyperlink" Target="http://www.town.yoro.gifu.jp/" TargetMode="External"/><Relationship Id="rId1" Type="http://schemas.openxmlformats.org/officeDocument/2006/relationships/hyperlink" Target="https://www.city.ena.lg.jp/" TargetMode="External"/><Relationship Id="rId6" Type="http://schemas.openxmlformats.org/officeDocument/2006/relationships/hyperlink" Target="https://www.city.gifu.lg.jp/" TargetMode="External"/><Relationship Id="rId11" Type="http://schemas.openxmlformats.org/officeDocument/2006/relationships/hyperlink" Target="https://www.city.tajimi.lg.jp/" TargetMode="External"/><Relationship Id="rId24" Type="http://schemas.openxmlformats.org/officeDocument/2006/relationships/hyperlink" Target="https://www.town.ibigawa.lg.jp/" TargetMode="External"/><Relationship Id="rId32" Type="http://schemas.openxmlformats.org/officeDocument/2006/relationships/hyperlink" Target="https://www.town.shirakawa.lg.jp/" TargetMode="External"/><Relationship Id="rId37" Type="http://schemas.openxmlformats.org/officeDocument/2006/relationships/hyperlink" Target="https://www.vill.higashishirakawa.gifu.jp/" TargetMode="External"/><Relationship Id="rId40" Type="http://schemas.openxmlformats.org/officeDocument/2006/relationships/hyperlink" Target="https://www.town.yaotsu.lg.jp/" TargetMode="External"/><Relationship Id="rId5" Type="http://schemas.openxmlformats.org/officeDocument/2006/relationships/hyperlink" Target="http://www.city.kani.lg.jp/" TargetMode="External"/><Relationship Id="rId15" Type="http://schemas.openxmlformats.org/officeDocument/2006/relationships/hyperlink" Target="https://www.city.hida.gifu.jp/" TargetMode="External"/><Relationship Id="rId23" Type="http://schemas.openxmlformats.org/officeDocument/2006/relationships/hyperlink" Target="https://www.town.gifu-ikeda.lg.jp/" TargetMode="External"/><Relationship Id="rId28" Type="http://schemas.openxmlformats.org/officeDocument/2006/relationships/hyperlink" Target="http://www.town.kitagata.gifu.jp/" TargetMode="External"/><Relationship Id="rId36" Type="http://schemas.openxmlformats.org/officeDocument/2006/relationships/hyperlink" Target="https://www.town.tomika.gifu.jp/" TargetMode="External"/><Relationship Id="rId10" Type="http://schemas.openxmlformats.org/officeDocument/2006/relationships/hyperlink" Target="http://www.city.takayama.lg.jp/" TargetMode="External"/><Relationship Id="rId19" Type="http://schemas.openxmlformats.org/officeDocument/2006/relationships/hyperlink" Target="https://www.city.minokamo.gifu.jp/" TargetMode="External"/><Relationship Id="rId31" Type="http://schemas.openxmlformats.org/officeDocument/2006/relationships/hyperlink" Target="https://www.town.sakahogi.gifu.jp/" TargetMode="External"/><Relationship Id="rId4" Type="http://schemas.openxmlformats.org/officeDocument/2006/relationships/hyperlink" Target="https://www.city.kakamigahara.lg.jp/" TargetMode="External"/><Relationship Id="rId9" Type="http://schemas.openxmlformats.org/officeDocument/2006/relationships/hyperlink" Target="https://www.city.seki.lg.jp/" TargetMode="External"/><Relationship Id="rId14" Type="http://schemas.openxmlformats.org/officeDocument/2006/relationships/hyperlink" Target="https://www.city.hashima.lg.jp/" TargetMode="External"/><Relationship Id="rId22" Type="http://schemas.openxmlformats.org/officeDocument/2006/relationships/hyperlink" Target="http://www.town.anpachi.gifu.jp/" TargetMode="External"/><Relationship Id="rId27" Type="http://schemas.openxmlformats.org/officeDocument/2006/relationships/hyperlink" Target="http://www.kawabe-gifu.jp/" TargetMode="External"/><Relationship Id="rId30" Type="http://schemas.openxmlformats.org/officeDocument/2006/relationships/hyperlink" Target="https://www.town.godo.gifu.jp/" TargetMode="External"/><Relationship Id="rId35" Type="http://schemas.openxmlformats.org/officeDocument/2006/relationships/hyperlink" Target="http://www.town.tarui.lg.jp/" TargetMode="External"/><Relationship Id="rId43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illage.ikusaka.nagano.jp/kankou/event.html" TargetMode="External"/><Relationship Id="rId18" Type="http://schemas.openxmlformats.org/officeDocument/2006/relationships/hyperlink" Target="http://www.vill.ogawa.nagano.jp/" TargetMode="External"/><Relationship Id="rId26" Type="http://schemas.openxmlformats.org/officeDocument/2006/relationships/hyperlink" Target="http://www.vill.kiso.nagano.jp/kankou/event.html" TargetMode="External"/><Relationship Id="rId39" Type="http://schemas.openxmlformats.org/officeDocument/2006/relationships/hyperlink" Target="http://www.town.tateshina.nagano.jp/event/201906.html" TargetMode="External"/><Relationship Id="rId21" Type="http://schemas.openxmlformats.org/officeDocument/2006/relationships/hyperlink" Target="http://www.vill.omi.nagano.jp/" TargetMode="External"/><Relationship Id="rId34" Type="http://schemas.openxmlformats.org/officeDocument/2006/relationships/hyperlink" Target="https://www.town.shinano.lg.jp/calendar/" TargetMode="External"/><Relationship Id="rId42" Type="http://schemas.openxmlformats.org/officeDocument/2006/relationships/hyperlink" Target="https://www.vill.nagano-toyooka.lg.jp/" TargetMode="External"/><Relationship Id="rId47" Type="http://schemas.openxmlformats.org/officeDocument/2006/relationships/hyperlink" Target="http://www.vill.nozawaonsen.nagano.jp/" TargetMode="External"/><Relationship Id="rId50" Type="http://schemas.openxmlformats.org/officeDocument/2006/relationships/hyperlink" Target="http://hirayamura.jp/publics/index/265/" TargetMode="External"/><Relationship Id="rId55" Type="http://schemas.openxmlformats.org/officeDocument/2006/relationships/hyperlink" Target="http://www.minamimakimura.jp/" TargetMode="External"/><Relationship Id="rId63" Type="http://schemas.openxmlformats.org/officeDocument/2006/relationships/drawing" Target="../drawings/drawing28.xml"/><Relationship Id="rId7" Type="http://schemas.openxmlformats.org/officeDocument/2006/relationships/hyperlink" Target="https://www.vill.asahi.nagano.jp/" TargetMode="External"/><Relationship Id="rId2" Type="http://schemas.openxmlformats.org/officeDocument/2006/relationships/hyperlink" Target="https://www.city.iida.lg.jp/" TargetMode="External"/><Relationship Id="rId16" Type="http://schemas.openxmlformats.org/officeDocument/2006/relationships/hyperlink" Target="http://www.vill.ookuwa.nagano.jp/kankou/event/event.html" TargetMode="External"/><Relationship Id="rId20" Type="http://schemas.openxmlformats.org/officeDocument/2006/relationships/hyperlink" Target="https://www.town.obuse.nagano.jp/" TargetMode="External"/><Relationship Id="rId29" Type="http://schemas.openxmlformats.org/officeDocument/2006/relationships/hyperlink" Target="http://www.vill.sakae.nagano.jp/docs/149.html" TargetMode="External"/><Relationship Id="rId41" Type="http://schemas.openxmlformats.org/officeDocument/2006/relationships/hyperlink" Target="http://www.vill-tenryu.jp/" TargetMode="External"/><Relationship Id="rId54" Type="http://schemas.openxmlformats.org/officeDocument/2006/relationships/hyperlink" Target="http://www.minamiaiki.jp/" TargetMode="External"/><Relationship Id="rId62" Type="http://schemas.openxmlformats.org/officeDocument/2006/relationships/hyperlink" Target="http://www.town.yamanouchi.nagano.jp/" TargetMode="External"/><Relationship Id="rId1" Type="http://schemas.openxmlformats.org/officeDocument/2006/relationships/hyperlink" Target="https://www.pref.nagano.lg.jp/" TargetMode="External"/><Relationship Id="rId6" Type="http://schemas.openxmlformats.org/officeDocument/2006/relationships/hyperlink" Target="https://kiso-hinoki.jp/event.html" TargetMode="External"/><Relationship Id="rId11" Type="http://schemas.openxmlformats.org/officeDocument/2006/relationships/hyperlink" Target="https://www.town.iizuna.nagano.jp/calendar/" TargetMode="External"/><Relationship Id="rId24" Type="http://schemas.openxmlformats.org/officeDocument/2006/relationships/hyperlink" Target="http://kijimadaira.org/event" TargetMode="External"/><Relationship Id="rId32" Type="http://schemas.openxmlformats.org/officeDocument/2006/relationships/hyperlink" Target="http://shimojo-kanko.jp/event.html" TargetMode="External"/><Relationship Id="rId37" Type="http://schemas.openxmlformats.org/officeDocument/2006/relationships/hyperlink" Target="https://www.vill.takayama.nagano.jp/calendar/" TargetMode="External"/><Relationship Id="rId40" Type="http://schemas.openxmlformats.org/officeDocument/2006/relationships/hyperlink" Target="http://www.vill.chikuhoku.lg.jp/" TargetMode="External"/><Relationship Id="rId45" Type="http://schemas.openxmlformats.org/officeDocument/2006/relationships/hyperlink" Target="http://www.town.nagiso.nagano.jp/" TargetMode="External"/><Relationship Id="rId53" Type="http://schemas.openxmlformats.org/officeDocument/2006/relationships/hyperlink" Target="http://www.vill.matsukawa.nagano.jp/event/" TargetMode="External"/><Relationship Id="rId58" Type="http://schemas.openxmlformats.org/officeDocument/2006/relationships/hyperlink" Target="https://www.vill.miyada.nagano.jp/?f=&amp;ci=10462&amp;i=12896" TargetMode="External"/><Relationship Id="rId5" Type="http://schemas.openxmlformats.org/officeDocument/2006/relationships/hyperlink" Target="http://www.vill.aoki.nagano.jp/event.html" TargetMode="External"/><Relationship Id="rId15" Type="http://schemas.openxmlformats.org/officeDocument/2006/relationships/hyperlink" Target="http://www.vill.otaki.nagano.jp/" TargetMode="External"/><Relationship Id="rId23" Type="http://schemas.openxmlformats.org/officeDocument/2006/relationships/hyperlink" Target="http://www.vill.kawakami.nagano.jp/" TargetMode="External"/><Relationship Id="rId28" Type="http://schemas.openxmlformats.org/officeDocument/2006/relationships/hyperlink" Target="http://www.koumi-town.jp/" TargetMode="External"/><Relationship Id="rId36" Type="http://schemas.openxmlformats.org/officeDocument/2006/relationships/hyperlink" Target="https://www.town.nagano-takamori.lg.jp/calendar.html" TargetMode="External"/><Relationship Id="rId49" Type="http://schemas.openxmlformats.org/officeDocument/2006/relationships/hyperlink" Target="https://www.vill.hara.lg.jp/calendar/" TargetMode="External"/><Relationship Id="rId57" Type="http://schemas.openxmlformats.org/officeDocument/2006/relationships/hyperlink" Target="http://www.town.minowa.lg.jp/" TargetMode="External"/><Relationship Id="rId61" Type="http://schemas.openxmlformats.org/officeDocument/2006/relationships/hyperlink" Target="http://www.vill.yamagata.nagano.jp/" TargetMode="External"/><Relationship Id="rId10" Type="http://schemas.openxmlformats.org/officeDocument/2006/relationships/hyperlink" Target="https://go-iijima.nagano.jp/event-info/" TargetMode="External"/><Relationship Id="rId19" Type="http://schemas.openxmlformats.org/officeDocument/2006/relationships/hyperlink" Target="http://www.vill.otari.nagano.jp/kanko/event/" TargetMode="External"/><Relationship Id="rId31" Type="http://schemas.openxmlformats.org/officeDocument/2006/relationships/hyperlink" Target="https://www.town.sakuho.nagano.jp/event/index.html" TargetMode="External"/><Relationship Id="rId44" Type="http://schemas.openxmlformats.org/officeDocument/2006/relationships/hyperlink" Target="https://town.nagawa.nagano.jp/event_list/2019/06/" TargetMode="External"/><Relationship Id="rId52" Type="http://schemas.openxmlformats.org/officeDocument/2006/relationships/hyperlink" Target="https://www.town.matsukawa.lg.jp/3812.html" TargetMode="External"/><Relationship Id="rId60" Type="http://schemas.openxmlformats.org/officeDocument/2006/relationships/hyperlink" Target="http://vill.yasuoka.nagano.jp/" TargetMode="External"/><Relationship Id="rId4" Type="http://schemas.openxmlformats.org/officeDocument/2006/relationships/hyperlink" Target="https://www.city.nagano.nagano.jp/" TargetMode="External"/><Relationship Id="rId9" Type="http://schemas.openxmlformats.org/officeDocument/2006/relationships/hyperlink" Target="http://www.town.anan.nagano.jp/event/" TargetMode="External"/><Relationship Id="rId14" Type="http://schemas.openxmlformats.org/officeDocument/2006/relationships/hyperlink" Target="http://www.urugi.jp/" TargetMode="External"/><Relationship Id="rId22" Type="http://schemas.openxmlformats.org/officeDocument/2006/relationships/hyperlink" Target="https://www.town.karuizawa.lg.jp/" TargetMode="External"/><Relationship Id="rId27" Type="http://schemas.openxmlformats.org/officeDocument/2006/relationships/hyperlink" Target="http://vill.kitaaiki.nagano.jp/calendar/" TargetMode="External"/><Relationship Id="rId30" Type="http://schemas.openxmlformats.org/officeDocument/2006/relationships/hyperlink" Target="http://www.town.sakaki.nagano.jp/www/genre/1000100000005/index.html" TargetMode="External"/><Relationship Id="rId35" Type="http://schemas.openxmlformats.org/officeDocument/2006/relationships/hyperlink" Target="http://www.vill.takagi.nagano.jp/" TargetMode="External"/><Relationship Id="rId43" Type="http://schemas.openxmlformats.org/officeDocument/2006/relationships/hyperlink" Target="https://www.vill.nakagawa.nagano.jp/" TargetMode="External"/><Relationship Id="rId48" Type="http://schemas.openxmlformats.org/officeDocument/2006/relationships/hyperlink" Target="http://www.vill.hakuba.nagano.jp/privilege/event/index.html" TargetMode="External"/><Relationship Id="rId56" Type="http://schemas.openxmlformats.org/officeDocument/2006/relationships/hyperlink" Target="https://www.vill.minamiminowa.lg.jp/" TargetMode="External"/><Relationship Id="rId8" Type="http://schemas.openxmlformats.org/officeDocument/2006/relationships/hyperlink" Target="https://www.vill.achi.lg.jp/calendar/index.php?ym=2019/06/5" TargetMode="External"/><Relationship Id="rId51" Type="http://schemas.openxmlformats.org/officeDocument/2006/relationships/hyperlink" Target="https://www.town.fujimi.lg.jp/" TargetMode="External"/><Relationship Id="rId3" Type="http://schemas.openxmlformats.org/officeDocument/2006/relationships/hyperlink" Target="http://www.city.tomi.nagano.jp/" TargetMode="External"/><Relationship Id="rId12" Type="http://schemas.openxmlformats.org/officeDocument/2006/relationships/hyperlink" Target="https://www.ikedamachi.net/event2/201906.html" TargetMode="External"/><Relationship Id="rId17" Type="http://schemas.openxmlformats.org/officeDocument/2006/relationships/hyperlink" Target="http://www.vill.ooshika.nagano.jp/category/hayabiki/event-hayabiki/" TargetMode="External"/><Relationship Id="rId25" Type="http://schemas.openxmlformats.org/officeDocument/2006/relationships/hyperlink" Target="https://www.town-kiso.com/event/" TargetMode="External"/><Relationship Id="rId33" Type="http://schemas.openxmlformats.org/officeDocument/2006/relationships/hyperlink" Target="http://www.town.shimosuwa.lg.jp/www/genre/1000100000120/index.html" TargetMode="External"/><Relationship Id="rId38" Type="http://schemas.openxmlformats.org/officeDocument/2006/relationships/hyperlink" Target="http://www.town.tatsuno.nagano.jp/" TargetMode="External"/><Relationship Id="rId46" Type="http://schemas.openxmlformats.org/officeDocument/2006/relationships/hyperlink" Target="http://nebamura.jp/" TargetMode="External"/><Relationship Id="rId59" Type="http://schemas.openxmlformats.org/officeDocument/2006/relationships/hyperlink" Target="https://www.town.miyota.nagano.jp/contents/calendar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agoshima-osaki.lg.jp/cgi-bin/event_cal_multi/calendar.cgi?type=1&amp;year=2019&amp;month=6" TargetMode="External"/><Relationship Id="rId13" Type="http://schemas.openxmlformats.org/officeDocument/2006/relationships/hyperlink" Target="https://www.town.setouchi.lg.jp/" TargetMode="External"/><Relationship Id="rId18" Type="http://schemas.openxmlformats.org/officeDocument/2006/relationships/hyperlink" Target="https://www.town.nagashima.lg.jp/" TargetMode="External"/><Relationship Id="rId26" Type="http://schemas.openxmlformats.org/officeDocument/2006/relationships/hyperlink" Target="https://www.town.yusui.kagoshima.jp/site/kanko/947.html" TargetMode="External"/><Relationship Id="rId3" Type="http://schemas.openxmlformats.org/officeDocument/2006/relationships/hyperlink" Target="http://www.city.shibushi.lg.jp/" TargetMode="External"/><Relationship Id="rId21" Type="http://schemas.openxmlformats.org/officeDocument/2006/relationships/hyperlink" Target="http://mishimamura.com/" TargetMode="External"/><Relationship Id="rId7" Type="http://schemas.openxmlformats.org/officeDocument/2006/relationships/hyperlink" Target="https://www.uken.net/" TargetMode="External"/><Relationship Id="rId12" Type="http://schemas.openxmlformats.org/officeDocument/2006/relationships/hyperlink" Target="http://www.satsuma-net.jp/kanko/event/index.html" TargetMode="External"/><Relationship Id="rId17" Type="http://schemas.openxmlformats.org/officeDocument/2006/relationships/hyperlink" Target="http://www.tokara.jp/" TargetMode="External"/><Relationship Id="rId25" Type="http://schemas.openxmlformats.org/officeDocument/2006/relationships/hyperlink" Target="http://www.vill.yamato.lg.jp/cgi-bin/event_cal_multi/calendar.cgi?year=2019&amp;month=6&amp;day=5" TargetMode="External"/><Relationship Id="rId2" Type="http://schemas.openxmlformats.org/officeDocument/2006/relationships/hyperlink" Target="https://www.city.amami.lg.jp/" TargetMode="External"/><Relationship Id="rId16" Type="http://schemas.openxmlformats.org/officeDocument/2006/relationships/hyperlink" Target="https://www.tokunoshima-town.org/" TargetMode="External"/><Relationship Id="rId20" Type="http://schemas.openxmlformats.org/officeDocument/2006/relationships/hyperlink" Target="http://www.higashikushira.com/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s://www.pref.kagoshima.jp/" TargetMode="External"/><Relationship Id="rId6" Type="http://schemas.openxmlformats.org/officeDocument/2006/relationships/hyperlink" Target="http://www.town.isen.kagoshima.jp/event.php?parent=5&amp;depth=0&amp;target=6" TargetMode="External"/><Relationship Id="rId11" Type="http://schemas.openxmlformats.org/officeDocument/2006/relationships/hyperlink" Target="https://www.town.kinko.lg.jp/" TargetMode="External"/><Relationship Id="rId24" Type="http://schemas.openxmlformats.org/officeDocument/2006/relationships/hyperlink" Target="http://www.town.yakushima.kagoshima.jp/event/" TargetMode="External"/><Relationship Id="rId5" Type="http://schemas.openxmlformats.org/officeDocument/2006/relationships/hyperlink" Target="https://www.town.amagi.lg.jp/calendar/201906/index.html" TargetMode="External"/><Relationship Id="rId15" Type="http://schemas.openxmlformats.org/officeDocument/2006/relationships/hyperlink" Target="https://www.town.china.lg.jp/" TargetMode="External"/><Relationship Id="rId23" Type="http://schemas.openxmlformats.org/officeDocument/2006/relationships/hyperlink" Target="http://www.town.minamitane.kagoshima.jp/" TargetMode="External"/><Relationship Id="rId28" Type="http://schemas.openxmlformats.org/officeDocument/2006/relationships/hyperlink" Target="https://www.town.wadomari.lg.jp/wadomari03/wadomari07.asp" TargetMode="External"/><Relationship Id="rId10" Type="http://schemas.openxmlformats.org/officeDocument/2006/relationships/hyperlink" Target="https://kimotsuki-town.jp/" TargetMode="External"/><Relationship Id="rId19" Type="http://schemas.openxmlformats.org/officeDocument/2006/relationships/hyperlink" Target="https://town.nakatane.kagoshima.jp/cgi-bin/event_cal_multi/calendar.cgi" TargetMode="External"/><Relationship Id="rId4" Type="http://schemas.openxmlformats.org/officeDocument/2006/relationships/hyperlink" Target="http://www.city.nishinoomote.lg.jp/" TargetMode="External"/><Relationship Id="rId9" Type="http://schemas.openxmlformats.org/officeDocument/2006/relationships/hyperlink" Target="https://www.town.kikai.lg.jp/cgi-bin/event_cal_multi/calendar.cgi" TargetMode="External"/><Relationship Id="rId14" Type="http://schemas.openxmlformats.org/officeDocument/2006/relationships/hyperlink" Target="https://www.town.tatsugo.lg.jp/kikakukanko/event-bunka/event/idx-nenkan.html" TargetMode="External"/><Relationship Id="rId22" Type="http://schemas.openxmlformats.org/officeDocument/2006/relationships/hyperlink" Target="http://www.town.minamiosumi.lg.jp/cgi-bin/event_cal/calendar.cgi" TargetMode="External"/><Relationship Id="rId27" Type="http://schemas.openxmlformats.org/officeDocument/2006/relationships/hyperlink" Target="http://www.yoron.jp/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showa.yamanashi.jp/chosei/event_cal.php" TargetMode="External"/><Relationship Id="rId13" Type="http://schemas.openxmlformats.org/officeDocument/2006/relationships/hyperlink" Target="https://www.town.nishikatsura.yamanashi.jp/" TargetMode="External"/><Relationship Id="rId18" Type="http://schemas.openxmlformats.org/officeDocument/2006/relationships/hyperlink" Target="http://www.vill.yamanakako.lg.jp/event/2019/06/" TargetMode="External"/><Relationship Id="rId3" Type="http://schemas.openxmlformats.org/officeDocument/2006/relationships/hyperlink" Target="https://www.city.koshu.yamanashi.jp/" TargetMode="External"/><Relationship Id="rId7" Type="http://schemas.openxmlformats.org/officeDocument/2006/relationships/hyperlink" Target="http://www.vill.kosuge.yamanashi.jp/tourism/event/" TargetMode="External"/><Relationship Id="rId12" Type="http://schemas.openxmlformats.org/officeDocument/2006/relationships/hyperlink" Target="http://www.town.nanbu.yamanashi.jp/event_calendar/index.html" TargetMode="External"/><Relationship Id="rId17" Type="http://schemas.openxmlformats.org/officeDocument/2006/relationships/hyperlink" Target="https://www.town.minobu.lg.jp/chosei/calendar.html" TargetMode="External"/><Relationship Id="rId2" Type="http://schemas.openxmlformats.org/officeDocument/2006/relationships/hyperlink" Target="https://www.city.kai.yamanashi.jp/" TargetMode="External"/><Relationship Id="rId16" Type="http://schemas.openxmlformats.org/officeDocument/2006/relationships/hyperlink" Target="http://www.town.fujikawaguchiko.lg.jp/" TargetMode="External"/><Relationship Id="rId1" Type="http://schemas.openxmlformats.org/officeDocument/2006/relationships/hyperlink" Target="https://www.pref.yamanashi.jp/" TargetMode="External"/><Relationship Id="rId6" Type="http://schemas.openxmlformats.org/officeDocument/2006/relationships/hyperlink" Target="http://www.vill.oshino.yamanashi.jp/event.html" TargetMode="External"/><Relationship Id="rId11" Type="http://schemas.openxmlformats.org/officeDocument/2006/relationships/hyperlink" Target="https://www.vill.narusawa.yamanashi.jp/" TargetMode="External"/><Relationship Id="rId5" Type="http://schemas.openxmlformats.org/officeDocument/2006/relationships/hyperlink" Target="http://www.town.ichikawamisato.yamanashi.jp/50sightsee/60festival/index.html" TargetMode="External"/><Relationship Id="rId15" Type="http://schemas.openxmlformats.org/officeDocument/2006/relationships/hyperlink" Target="http://www.town.fujikawa.yamanashi.jp/kanko/event/index.html" TargetMode="External"/><Relationship Id="rId10" Type="http://schemas.openxmlformats.org/officeDocument/2006/relationships/hyperlink" Target="http://doshi-kanko.jp/event-list.html?id=584" TargetMode="External"/><Relationship Id="rId19" Type="http://schemas.openxmlformats.org/officeDocument/2006/relationships/drawing" Target="../drawings/drawing29.xml"/><Relationship Id="rId4" Type="http://schemas.openxmlformats.org/officeDocument/2006/relationships/hyperlink" Target="https://www.city.fujiyoshida.yamanashi.jp/" TargetMode="External"/><Relationship Id="rId9" Type="http://schemas.openxmlformats.org/officeDocument/2006/relationships/hyperlink" Target="https://www.vill.tabayama.yamanashi.jp/calender/index.html" TargetMode="External"/><Relationship Id="rId14" Type="http://schemas.openxmlformats.org/officeDocument/2006/relationships/hyperlink" Target="http://www.town.hayakawa.yamanashi.jp/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mihama.fukui.jp/www/event/calendar.jsp?year=2019&amp;month=5&amp;day=1" TargetMode="External"/><Relationship Id="rId3" Type="http://schemas.openxmlformats.org/officeDocument/2006/relationships/hyperlink" Target="https://www.town.ikeda.fukui.jp/event/event201907.html" TargetMode="External"/><Relationship Id="rId7" Type="http://schemas.openxmlformats.org/officeDocument/2006/relationships/hyperlink" Target="https://www.town.takahama.fukui.jp/sonota/events/event.html" TargetMode="External"/><Relationship Id="rId2" Type="http://schemas.openxmlformats.org/officeDocument/2006/relationships/hyperlink" Target="https://www1.city.obama.fukui.jp/" TargetMode="External"/><Relationship Id="rId1" Type="http://schemas.openxmlformats.org/officeDocument/2006/relationships/hyperlink" Target="http://www.pref.fukui.jp/" TargetMode="External"/><Relationship Id="rId6" Type="http://schemas.openxmlformats.org/officeDocument/2006/relationships/hyperlink" Target="https://www.town.ohi.fukui.jp/1003/64/p17366.html" TargetMode="External"/><Relationship Id="rId11" Type="http://schemas.openxmlformats.org/officeDocument/2006/relationships/drawing" Target="../drawings/drawing30.xml"/><Relationship Id="rId5" Type="http://schemas.openxmlformats.org/officeDocument/2006/relationships/hyperlink" Target="https://www.town.echizen.fukui.jp/event/event201907.html" TargetMode="External"/><Relationship Id="rId10" Type="http://schemas.openxmlformats.org/officeDocument/2006/relationships/hyperlink" Target="https://www.town.fukui-wakasa.lg.jp/" TargetMode="External"/><Relationship Id="rId4" Type="http://schemas.openxmlformats.org/officeDocument/2006/relationships/hyperlink" Target="https://www.town.eiheiji.lg.jp/" TargetMode="External"/><Relationship Id="rId9" Type="http://schemas.openxmlformats.org/officeDocument/2006/relationships/hyperlink" Target="http://www.minamiechizen.com/tabid/55/Default.aspx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kawakita.ishikawa.jp/" TargetMode="External"/><Relationship Id="rId13" Type="http://schemas.openxmlformats.org/officeDocument/2006/relationships/hyperlink" Target="http://www.hodatsushimizu.jp/kurashi/event/index.jsp?year=2019&amp;month=5" TargetMode="External"/><Relationship Id="rId3" Type="http://schemas.openxmlformats.org/officeDocument/2006/relationships/hyperlink" Target="https://www.city.komatsu.lg.jp/" TargetMode="External"/><Relationship Id="rId7" Type="http://schemas.openxmlformats.org/officeDocument/2006/relationships/hyperlink" Target="http://www.town.uchinada.lg.jp/" TargetMode="External"/><Relationship Id="rId12" Type="http://schemas.openxmlformats.org/officeDocument/2006/relationships/hyperlink" Target="http://www.town.noto.lg.jp/" TargetMode="External"/><Relationship Id="rId2" Type="http://schemas.openxmlformats.org/officeDocument/2006/relationships/hyperlink" Target="https://www.city.kaga.ishikawa.jp/" TargetMode="External"/><Relationship Id="rId1" Type="http://schemas.openxmlformats.org/officeDocument/2006/relationships/hyperlink" Target="https://www.pref.ishikawa.lg.jp/" TargetMode="External"/><Relationship Id="rId6" Type="http://schemas.openxmlformats.org/officeDocument/2006/relationships/hyperlink" Target="http://www.town.anamizu.ishikawa.jp/" TargetMode="External"/><Relationship Id="rId11" Type="http://schemas.openxmlformats.org/officeDocument/2006/relationships/hyperlink" Target="https://www.town.nakanoto.ishikawa.jp/calendar.html" TargetMode="External"/><Relationship Id="rId5" Type="http://schemas.openxmlformats.org/officeDocument/2006/relationships/hyperlink" Target="https://www.city.nanao.lg.jp/" TargetMode="External"/><Relationship Id="rId10" Type="http://schemas.openxmlformats.org/officeDocument/2006/relationships/hyperlink" Target="https://www.town.tsubata.ishikawa.jp/info_event/index.html" TargetMode="External"/><Relationship Id="rId4" Type="http://schemas.openxmlformats.org/officeDocument/2006/relationships/hyperlink" Target="https://www.city.suzu.lg.jp/" TargetMode="External"/><Relationship Id="rId9" Type="http://schemas.openxmlformats.org/officeDocument/2006/relationships/hyperlink" Target="http://www.town.shika.ishikawa.jp/" TargetMode="External"/><Relationship Id="rId14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nyuzen.toyama.jp/cgi-bin/event_cal/cal_month.cgi" TargetMode="External"/><Relationship Id="rId3" Type="http://schemas.openxmlformats.org/officeDocument/2006/relationships/hyperlink" Target="http://www.city.tonami.toyama.jp/" TargetMode="External"/><Relationship Id="rId7" Type="http://schemas.openxmlformats.org/officeDocument/2006/relationships/hyperlink" Target="http://www.town.tateyama.toyama.jp/" TargetMode="External"/><Relationship Id="rId2" Type="http://schemas.openxmlformats.org/officeDocument/2006/relationships/hyperlink" Target="https://www.city.kurobe.toyama.jp/" TargetMode="External"/><Relationship Id="rId1" Type="http://schemas.openxmlformats.org/officeDocument/2006/relationships/hyperlink" Target="http://www.pref.toyama.jp/" TargetMode="External"/><Relationship Id="rId6" Type="http://schemas.openxmlformats.org/officeDocument/2006/relationships/hyperlink" Target="http://kami1tabi.net/event/201910.html" TargetMode="External"/><Relationship Id="rId5" Type="http://schemas.openxmlformats.org/officeDocument/2006/relationships/hyperlink" Target="https://www.town.asahi.toyama.jp/calendar.html" TargetMode="External"/><Relationship Id="rId10" Type="http://schemas.openxmlformats.org/officeDocument/2006/relationships/drawing" Target="../drawings/drawing32.xml"/><Relationship Id="rId4" Type="http://schemas.openxmlformats.org/officeDocument/2006/relationships/hyperlink" Target="https://www.city.himi.toyama.jp/" TargetMode="External"/><Relationship Id="rId9" Type="http://schemas.openxmlformats.org/officeDocument/2006/relationships/hyperlink" Target="http://www.vill.funahashi.toyama.jp/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izumozaki.niigata.jp/" TargetMode="External"/><Relationship Id="rId13" Type="http://schemas.openxmlformats.org/officeDocument/2006/relationships/hyperlink" Target="http://www.town.tsunan.niigata.jp/calendar/index.php?ym=2019/06/28" TargetMode="External"/><Relationship Id="rId3" Type="http://schemas.openxmlformats.org/officeDocument/2006/relationships/hyperlink" Target="https://www.city.gosen.lg.jp/" TargetMode="External"/><Relationship Id="rId7" Type="http://schemas.openxmlformats.org/officeDocument/2006/relationships/hyperlink" Target="http://www.vill.awashimaura.lg.jp/" TargetMode="External"/><Relationship Id="rId12" Type="http://schemas.openxmlformats.org/officeDocument/2006/relationships/hyperlink" Target="http://www.town.tagami.niigata.jp/sightseeing/event/index.html" TargetMode="External"/><Relationship Id="rId2" Type="http://schemas.openxmlformats.org/officeDocument/2006/relationships/hyperlink" Target="http://www.city.itoigawa.lg.jp/" TargetMode="External"/><Relationship Id="rId16" Type="http://schemas.openxmlformats.org/officeDocument/2006/relationships/drawing" Target="../drawings/drawing33.xml"/><Relationship Id="rId1" Type="http://schemas.openxmlformats.org/officeDocument/2006/relationships/hyperlink" Target="http://www.pref.niigata.lg.jp/" TargetMode="External"/><Relationship Id="rId6" Type="http://schemas.openxmlformats.org/officeDocument/2006/relationships/hyperlink" Target="http://www.town.aga.niigata.jp/" TargetMode="External"/><Relationship Id="rId11" Type="http://schemas.openxmlformats.org/officeDocument/2006/relationships/hyperlink" Target="http://www.vill.sekikawa.niigata.jp/" TargetMode="External"/><Relationship Id="rId5" Type="http://schemas.openxmlformats.org/officeDocument/2006/relationships/hyperlink" Target="http://www.city.tsubame.niigata.jp/" TargetMode="External"/><Relationship Id="rId15" Type="http://schemas.openxmlformats.org/officeDocument/2006/relationships/hyperlink" Target="https://www.town.yuzawa.lg.jp/" TargetMode="External"/><Relationship Id="rId10" Type="http://schemas.openxmlformats.org/officeDocument/2006/relationships/hyperlink" Target="http://www.town.seiro.niigata.jp/" TargetMode="External"/><Relationship Id="rId4" Type="http://schemas.openxmlformats.org/officeDocument/2006/relationships/hyperlink" Target="http://www.city.tainai.niigata.jp/" TargetMode="External"/><Relationship Id="rId9" Type="http://schemas.openxmlformats.org/officeDocument/2006/relationships/hyperlink" Target="http://www.vill.kariwa.niigata.jp/www/event/index.jsp" TargetMode="External"/><Relationship Id="rId14" Type="http://schemas.openxmlformats.org/officeDocument/2006/relationships/hyperlink" Target="http://www.vill.yahiko.niigata.jp/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yokohama.lg.jp/seya/event-bosyu/calendar/calendar201907.html" TargetMode="External"/><Relationship Id="rId18" Type="http://schemas.openxmlformats.org/officeDocument/2006/relationships/hyperlink" Target="https://www.city.yokohama.lg.jp/asahi/event-bosyu/calendar/calendar201907.html" TargetMode="External"/><Relationship Id="rId26" Type="http://schemas.openxmlformats.org/officeDocument/2006/relationships/hyperlink" Target="http://www.city.kawasaki.jp/miyamae/event2/curr.html" TargetMode="External"/><Relationship Id="rId39" Type="http://schemas.openxmlformats.org/officeDocument/2006/relationships/hyperlink" Target="http://www.city.zama.kanagawa.jp/www/genre/0000000000000/1000000000187/index.html" TargetMode="External"/><Relationship Id="rId21" Type="http://schemas.openxmlformats.org/officeDocument/2006/relationships/hyperlink" Target="http://www.city.kawasaki.jp/main/event2/calendar_list.html" TargetMode="External"/><Relationship Id="rId34" Type="http://schemas.openxmlformats.org/officeDocument/2006/relationships/hyperlink" Target="https://www.city.ayase.kanagawa.jp/hp/menu000034400/hpg000034314.htm" TargetMode="External"/><Relationship Id="rId42" Type="http://schemas.openxmlformats.org/officeDocument/2006/relationships/hyperlink" Target="http://www.city.hadano.kanagawa.jp/www/genre/1482819783209/index.html" TargetMode="External"/><Relationship Id="rId47" Type="http://schemas.openxmlformats.org/officeDocument/2006/relationships/hyperlink" Target="http://www.city.yamato.lg.jp/cgi-bin/event/cal_month.cgi?year=2019&amp;month=6" TargetMode="External"/><Relationship Id="rId50" Type="http://schemas.openxmlformats.org/officeDocument/2006/relationships/hyperlink" Target="https://www.town.oi.kanagawa.jp/soshiki/list5-1.html" TargetMode="External"/><Relationship Id="rId55" Type="http://schemas.openxmlformats.org/officeDocument/2006/relationships/hyperlink" Target="https://www.town.nakai.kanagawa.jp/forms/menutop/menutop.aspx?menu_id=567" TargetMode="External"/><Relationship Id="rId63" Type="http://schemas.openxmlformats.org/officeDocument/2006/relationships/drawing" Target="../drawings/drawing34.xml"/><Relationship Id="rId7" Type="http://schemas.openxmlformats.org/officeDocument/2006/relationships/hyperlink" Target="https://www.city.yokohama.lg.jp/midori/event-bosyu/calendar/calendar201907.html" TargetMode="External"/><Relationship Id="rId2" Type="http://schemas.openxmlformats.org/officeDocument/2006/relationships/hyperlink" Target="https://www.city.yokohama.lg.jp/kanko-bunka/kanko-event/eventannai/calendar/list_calendar.html" TargetMode="External"/><Relationship Id="rId16" Type="http://schemas.openxmlformats.org/officeDocument/2006/relationships/hyperlink" Target="https://www.city.yokohama.lg.jp/hodogaya/event-bosyu/calendar/calendar201907.html" TargetMode="External"/><Relationship Id="rId20" Type="http://schemas.openxmlformats.org/officeDocument/2006/relationships/hyperlink" Target="https://www.city.yokohama.lg.jp/tsuzuki/event-bosyu/calendar/calendar201907.html" TargetMode="External"/><Relationship Id="rId29" Type="http://schemas.openxmlformats.org/officeDocument/2006/relationships/hyperlink" Target="http://www.city.sagamihara.kanagawa.jp/cgi-evt/event.cgi" TargetMode="External"/><Relationship Id="rId41" Type="http://schemas.openxmlformats.org/officeDocument/2006/relationships/hyperlink" Target="http://www.city.chigasaki.kanagawa.jp/cgi-bin3/event.cgi?cate=1&amp;mode=1" TargetMode="External"/><Relationship Id="rId54" Type="http://schemas.openxmlformats.org/officeDocument/2006/relationships/hyperlink" Target="http://www.town.samukawa.kanagawa.jp/calendar.html" TargetMode="External"/><Relationship Id="rId62" Type="http://schemas.openxmlformats.org/officeDocument/2006/relationships/hyperlink" Target="https://www.town.yugawara.kanagawa.jp/kankou/event/" TargetMode="External"/><Relationship Id="rId1" Type="http://schemas.openxmlformats.org/officeDocument/2006/relationships/hyperlink" Target="http://www.pref.kanagawa.jp/" TargetMode="External"/><Relationship Id="rId6" Type="http://schemas.openxmlformats.org/officeDocument/2006/relationships/hyperlink" Target="https://www.city.yokohama.lg.jp/totsuka/event-bosyu/calendar/calendar201907.html" TargetMode="External"/><Relationship Id="rId11" Type="http://schemas.openxmlformats.org/officeDocument/2006/relationships/hyperlink" Target="https://www.city.yokohama.lg.jp/kanazawa/event-bosyu/calendar/calendar201907.html" TargetMode="External"/><Relationship Id="rId24" Type="http://schemas.openxmlformats.org/officeDocument/2006/relationships/hyperlink" Target="http://www.city.kawasaki.jp/nakahara/event2/curr.html" TargetMode="External"/><Relationship Id="rId32" Type="http://schemas.openxmlformats.org/officeDocument/2006/relationships/hyperlink" Target="http://www.city.sagamihara.kanagawa.jp/cgi-evt/event.cgi" TargetMode="External"/><Relationship Id="rId37" Type="http://schemas.openxmlformats.org/officeDocument/2006/relationships/hyperlink" Target="http://www.city.odawara.kanagawa.jp/event/" TargetMode="External"/><Relationship Id="rId40" Type="http://schemas.openxmlformats.org/officeDocument/2006/relationships/hyperlink" Target="https://www.city.zushi.kanagawa.jp/event/fam.php?start_y=2019&amp;start_m=6" TargetMode="External"/><Relationship Id="rId45" Type="http://schemas.openxmlformats.org/officeDocument/2006/relationships/hyperlink" Target="http://www.city.miura.kanagawa.jp/cgi-bin/event_cal_multi/calendar.cgi" TargetMode="External"/><Relationship Id="rId53" Type="http://schemas.openxmlformats.org/officeDocument/2006/relationships/hyperlink" Target="http://www.town.kiyokawa.kanagawa.jp/calendar.html" TargetMode="External"/><Relationship Id="rId58" Type="http://schemas.openxmlformats.org/officeDocument/2006/relationships/hyperlink" Target="https://www.town.hayama.lg.jp/" TargetMode="External"/><Relationship Id="rId5" Type="http://schemas.openxmlformats.org/officeDocument/2006/relationships/hyperlink" Target="https://www.city.yokohama.lg.jp/naka/event-bosyu/calendar/calendar201907.html" TargetMode="External"/><Relationship Id="rId15" Type="http://schemas.openxmlformats.org/officeDocument/2006/relationships/hyperlink" Target="https://www.city.yokohama.lg.jp/nishi/event-bosyu/calendar/calendar201907.html" TargetMode="External"/><Relationship Id="rId23" Type="http://schemas.openxmlformats.org/officeDocument/2006/relationships/hyperlink" Target="http://www.city.kawasaki.jp/saiwai/event2/curr.html" TargetMode="External"/><Relationship Id="rId28" Type="http://schemas.openxmlformats.org/officeDocument/2006/relationships/hyperlink" Target="http://www.city.kawasaki.jp/asao/event2/curr.html" TargetMode="External"/><Relationship Id="rId36" Type="http://schemas.openxmlformats.org/officeDocument/2006/relationships/hyperlink" Target="https://www.city.ebina.kanagawa.jp/cgi-evt/event.cgi" TargetMode="External"/><Relationship Id="rId49" Type="http://schemas.openxmlformats.org/officeDocument/2006/relationships/hyperlink" Target="https://www.town.aikawa.kanagawa.jp/calendar.html" TargetMode="External"/><Relationship Id="rId57" Type="http://schemas.openxmlformats.org/officeDocument/2006/relationships/hyperlink" Target="https://www.town.hakone.kanagawa.jp/events/index.cfm/view.1.-.-.html" TargetMode="External"/><Relationship Id="rId61" Type="http://schemas.openxmlformats.org/officeDocument/2006/relationships/hyperlink" Target="http://www.town.yamakita.kanagawa.jp/category/4-6-0-0-0.html" TargetMode="External"/><Relationship Id="rId10" Type="http://schemas.openxmlformats.org/officeDocument/2006/relationships/hyperlink" Target="https://www.city.yokohama.lg.jp/minami/event-bosyu/calendar/calendar201907.html" TargetMode="External"/><Relationship Id="rId19" Type="http://schemas.openxmlformats.org/officeDocument/2006/relationships/hyperlink" Target="https://www.city.yokohama.lg.jp/sakae/event-bosyu/calendar/calendar201907.html" TargetMode="External"/><Relationship Id="rId31" Type="http://schemas.openxmlformats.org/officeDocument/2006/relationships/hyperlink" Target="http://www.city.sagamihara.kanagawa.jp/cgi-evt/event.cgi" TargetMode="External"/><Relationship Id="rId44" Type="http://schemas.openxmlformats.org/officeDocument/2006/relationships/hyperlink" Target="https://www.city.fujisawa.kanagawa.jp/cgi-bin/event_cal/cal_month.cgi" TargetMode="External"/><Relationship Id="rId52" Type="http://schemas.openxmlformats.org/officeDocument/2006/relationships/hyperlink" Target="https://www.town.kaisei.kanagawa.jp/forms/menutop/menutop.aspx?menu_id=149" TargetMode="External"/><Relationship Id="rId60" Type="http://schemas.openxmlformats.org/officeDocument/2006/relationships/hyperlink" Target="http://www.town.manazuru.kanagawa.jp/event/528.html" TargetMode="External"/><Relationship Id="rId4" Type="http://schemas.openxmlformats.org/officeDocument/2006/relationships/hyperlink" Target="https://www.city.yokohama.lg.jp/naka/event-bosyu/calendar/calendar201907.html" TargetMode="External"/><Relationship Id="rId9" Type="http://schemas.openxmlformats.org/officeDocument/2006/relationships/hyperlink" Target="https://www.city.yokohama.lg.jp/kanagawa/event-bosyu/calendar/calendar201907.html" TargetMode="External"/><Relationship Id="rId14" Type="http://schemas.openxmlformats.org/officeDocument/2006/relationships/hyperlink" Target="https://www.city.yokohama.lg.jp/aoba/event-bosyu/calendar/calendar.html" TargetMode="External"/><Relationship Id="rId22" Type="http://schemas.openxmlformats.org/officeDocument/2006/relationships/hyperlink" Target="http://www.city.kawasaki.jp/kawasaki/event2/curr.html" TargetMode="External"/><Relationship Id="rId27" Type="http://schemas.openxmlformats.org/officeDocument/2006/relationships/hyperlink" Target="http://www.city.kawasaki.jp/tama/event2/curr.html" TargetMode="External"/><Relationship Id="rId30" Type="http://schemas.openxmlformats.org/officeDocument/2006/relationships/hyperlink" Target="http://www.city.sagamihara.kanagawa.jp/cgi-evt/event.cgi" TargetMode="External"/><Relationship Id="rId35" Type="http://schemas.openxmlformats.org/officeDocument/2006/relationships/hyperlink" Target="http://www.city.isehara.kanagawa.jp/event_list/" TargetMode="External"/><Relationship Id="rId43" Type="http://schemas.openxmlformats.org/officeDocument/2006/relationships/hyperlink" Target="http://www.city.hiratsuka.kanagawa.jp/events/index.html" TargetMode="External"/><Relationship Id="rId48" Type="http://schemas.openxmlformats.org/officeDocument/2006/relationships/hyperlink" Target="https://www.city.yokosuka.kanagawa.jp/cgi-bin/event_cal/calendar.cgi?type=2&amp;year=2019&amp;month=6" TargetMode="External"/><Relationship Id="rId56" Type="http://schemas.openxmlformats.org/officeDocument/2006/relationships/hyperlink" Target="http://www.town.ninomiya.kanagawa.jp/calendar.html" TargetMode="External"/><Relationship Id="rId8" Type="http://schemas.openxmlformats.org/officeDocument/2006/relationships/hyperlink" Target="https://www.city.yokohama.lg.jp/izumi/event-bosyu/calendar/calendar201907.html" TargetMode="External"/><Relationship Id="rId51" Type="http://schemas.openxmlformats.org/officeDocument/2006/relationships/hyperlink" Target="http://www.town.oiso.kanagawa.jp/calendar.html" TargetMode="External"/><Relationship Id="rId3" Type="http://schemas.openxmlformats.org/officeDocument/2006/relationships/hyperlink" Target="https://www.city.yokohama.lg.jp/tsurumi/event-bosyu/calendar/calendar.html" TargetMode="External"/><Relationship Id="rId12" Type="http://schemas.openxmlformats.org/officeDocument/2006/relationships/hyperlink" Target="https://www.city.yokohama.lg.jp/konan/event-bosyu/calendar/calendar201907.html" TargetMode="External"/><Relationship Id="rId17" Type="http://schemas.openxmlformats.org/officeDocument/2006/relationships/hyperlink" Target="https://www.city.yokohama.lg.jp/kohoku/event-bosyu/calendar/calendar201907.html" TargetMode="External"/><Relationship Id="rId25" Type="http://schemas.openxmlformats.org/officeDocument/2006/relationships/hyperlink" Target="http://www.city.kawasaki.jp/takatsu/event2/curr.html" TargetMode="External"/><Relationship Id="rId33" Type="http://schemas.openxmlformats.org/officeDocument/2006/relationships/hyperlink" Target="https://www.city.atsugi.kanagawa.jp/event/event201907.html" TargetMode="External"/><Relationship Id="rId38" Type="http://schemas.openxmlformats.org/officeDocument/2006/relationships/hyperlink" Target="https://www.city.kamakura.kanagawa.jp/cgi-bin/event_cal/cal_month.cgi" TargetMode="External"/><Relationship Id="rId46" Type="http://schemas.openxmlformats.org/officeDocument/2006/relationships/hyperlink" Target="http://www.city.minamiashigara.kanagawa.jp/event/" TargetMode="External"/><Relationship Id="rId59" Type="http://schemas.openxmlformats.org/officeDocument/2006/relationships/hyperlink" Target="https://town.matsuda.kanagawa.jp/soshiki/list10-1.html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suginami.tokyo.jp/cgi-evt/event.cgi?year=2019&amp;month=6&amp;cate=0&amp;target=0&amp;area=2&amp;takuji=0&amp;shuwa=0&amp;youyaku=0" TargetMode="External"/><Relationship Id="rId18" Type="http://schemas.openxmlformats.org/officeDocument/2006/relationships/hyperlink" Target="https://www.city.chiyoda.lg.jp/event/" TargetMode="External"/><Relationship Id="rId26" Type="http://schemas.openxmlformats.org/officeDocument/2006/relationships/hyperlink" Target="http://www.city.akishima.lg.jp/220/201906.html" TargetMode="External"/><Relationship Id="rId39" Type="http://schemas.openxmlformats.org/officeDocument/2006/relationships/hyperlink" Target="https://www.city.hachioji.tokyo.jp/event/event.html" TargetMode="External"/><Relationship Id="rId21" Type="http://schemas.openxmlformats.org/officeDocument/2006/relationships/hyperlink" Target="https://www.city.nerima.tokyo.jp/kankomoyoshi/event/calendar/calendar.html" TargetMode="External"/><Relationship Id="rId34" Type="http://schemas.openxmlformats.org/officeDocument/2006/relationships/hyperlink" Target="https://www.city.komae.tokyo.jp/index.cfm/4,0,269,html" TargetMode="External"/><Relationship Id="rId42" Type="http://schemas.openxmlformats.org/officeDocument/2006/relationships/hyperlink" Target="https://www.city.higashimurayama.tokyo.jp/event/main/calendar/calendar.html" TargetMode="External"/><Relationship Id="rId47" Type="http://schemas.openxmlformats.org/officeDocument/2006/relationships/hyperlink" Target="https://www.city.machida.tokyo.jp/event/calendar/calendar.html" TargetMode="External"/><Relationship Id="rId50" Type="http://schemas.openxmlformats.org/officeDocument/2006/relationships/hyperlink" Target="http://www.city.musashimurayama.lg.jp/cgi-evt/event.cgi" TargetMode="External"/><Relationship Id="rId55" Type="http://schemas.openxmlformats.org/officeDocument/2006/relationships/hyperlink" Target="https://vill.kouzushima.tokyo.jp/travel/event.html" TargetMode="External"/><Relationship Id="rId63" Type="http://schemas.openxmlformats.org/officeDocument/2006/relationships/hyperlink" Target="https://www.vill.miyake.tokyo.jp/kankou/event.html" TargetMode="External"/><Relationship Id="rId7" Type="http://schemas.openxmlformats.org/officeDocument/2006/relationships/hyperlink" Target="http://www.city.katsushika.lg.jp/cgi-bins/event/event.cgi" TargetMode="External"/><Relationship Id="rId2" Type="http://schemas.openxmlformats.org/officeDocument/2006/relationships/hyperlink" Target="https://www.city.adachi.tokyo.jp/cgi-bin/odekake/list.php?year=2019&amp;month=6" TargetMode="External"/><Relationship Id="rId16" Type="http://schemas.openxmlformats.org/officeDocument/2006/relationships/hyperlink" Target="http://www.city.taito.lg.jp/index/event/calendar/calendar.html" TargetMode="External"/><Relationship Id="rId20" Type="http://schemas.openxmlformats.org/officeDocument/2006/relationships/hyperlink" Target="https://www.city.tokyo-nakano.lg.jp/event/event.html" TargetMode="External"/><Relationship Id="rId29" Type="http://schemas.openxmlformats.org/officeDocument/2006/relationships/hyperlink" Target="https://www.city.kiyose.lg.jp/090/index.html" TargetMode="External"/><Relationship Id="rId41" Type="http://schemas.openxmlformats.org/officeDocument/2006/relationships/hyperlink" Target="http://www.city.higashikurume.lg.jp/cgi-evt/event.cgi" TargetMode="External"/><Relationship Id="rId54" Type="http://schemas.openxmlformats.org/officeDocument/2006/relationships/hyperlink" Target="https://imatama.jp/event-list/index" TargetMode="External"/><Relationship Id="rId62" Type="http://schemas.openxmlformats.org/officeDocument/2006/relationships/hyperlink" Target="https://www.town.mizuho.tokyo.jp/event/event.html" TargetMode="External"/><Relationship Id="rId1" Type="http://schemas.openxmlformats.org/officeDocument/2006/relationships/hyperlink" Target="http://www.metro.tokyo.jp/" TargetMode="External"/><Relationship Id="rId6" Type="http://schemas.openxmlformats.org/officeDocument/2006/relationships/hyperlink" Target="http://www.city.ota.tokyo.jp/event/calendar/calendar.html" TargetMode="External"/><Relationship Id="rId11" Type="http://schemas.openxmlformats.org/officeDocument/2006/relationships/hyperlink" Target="https://www.city.shibuya.tokyo.jp/bunka/event/2019.html" TargetMode="External"/><Relationship Id="rId24" Type="http://schemas.openxmlformats.org/officeDocument/2006/relationships/hyperlink" Target="https://www.city.meguro.tokyo.jp/event/calendar/calendar.html" TargetMode="External"/><Relationship Id="rId32" Type="http://schemas.openxmlformats.org/officeDocument/2006/relationships/hyperlink" Target="http://www.city.kokubunji.tokyo.jp/cgi-evt/event.cgi?year=2019&amp;month=6&amp;cate=0&amp;place=0&amp;target=0" TargetMode="External"/><Relationship Id="rId37" Type="http://schemas.openxmlformats.org/officeDocument/2006/relationships/hyperlink" Target="http://www.city.chofu.tokyo.jp/www/genre/0000000000000/1000000010185/index.html" TargetMode="External"/><Relationship Id="rId40" Type="http://schemas.openxmlformats.org/officeDocument/2006/relationships/hyperlink" Target="http://www.city.hamura.tokyo.jp/category/2-0-0-0-0.html" TargetMode="External"/><Relationship Id="rId45" Type="http://schemas.openxmlformats.org/officeDocument/2006/relationships/hyperlink" Target="https://www.city.fussa.tokyo.jp/cgi-evt/event.cgi" TargetMode="External"/><Relationship Id="rId53" Type="http://schemas.openxmlformats.org/officeDocument/2006/relationships/hyperlink" Target="https://www.vill.ogasawara.tokyo.jp/" TargetMode="External"/><Relationship Id="rId58" Type="http://schemas.openxmlformats.org/officeDocument/2006/relationships/hyperlink" Target="http://www.town.hachijo.tokyo.jp/" TargetMode="External"/><Relationship Id="rId5" Type="http://schemas.openxmlformats.org/officeDocument/2006/relationships/hyperlink" Target="https://www.city.edogawa.tokyo.jp/e004/sports/kankomidokoro/event/index.html" TargetMode="External"/><Relationship Id="rId15" Type="http://schemas.openxmlformats.org/officeDocument/2006/relationships/hyperlink" Target="http://www.city.setagaya.lg.jp/event/event201926.html" TargetMode="External"/><Relationship Id="rId23" Type="http://schemas.openxmlformats.org/officeDocument/2006/relationships/hyperlink" Target="http://www.city.minato.tokyo.jp/cgi-bin/event_cal/cal_month.cgi" TargetMode="External"/><Relationship Id="rId28" Type="http://schemas.openxmlformats.org/officeDocument/2006/relationships/hyperlink" Target="https://www.city.ome.tokyo.jp/cgi-bin/event_cal/cal_month.cgi?year=2019&amp;month=06" TargetMode="External"/><Relationship Id="rId36" Type="http://schemas.openxmlformats.org/officeDocument/2006/relationships/hyperlink" Target="https://www.city.tama.lg.jp/event2/201906.html" TargetMode="External"/><Relationship Id="rId49" Type="http://schemas.openxmlformats.org/officeDocument/2006/relationships/hyperlink" Target="http://www.city.musashino.lg.jp/cgi-evt/event/event.cgi" TargetMode="External"/><Relationship Id="rId57" Type="http://schemas.openxmlformats.org/officeDocument/2006/relationships/hyperlink" Target="https://www.niijima.com/event/index.html" TargetMode="External"/><Relationship Id="rId61" Type="http://schemas.openxmlformats.org/officeDocument/2006/relationships/hyperlink" Target="http://www.mikurasima.jp/" TargetMode="External"/><Relationship Id="rId10" Type="http://schemas.openxmlformats.org/officeDocument/2006/relationships/hyperlink" Target="https://www.city.shinagawa.tokyo.jp/PC/eventcalendar/index.html" TargetMode="External"/><Relationship Id="rId19" Type="http://schemas.openxmlformats.org/officeDocument/2006/relationships/hyperlink" Target="http://www.city.toshima.lg.jp/cgi-bin/event_cal/calendar.cgi" TargetMode="External"/><Relationship Id="rId31" Type="http://schemas.openxmlformats.org/officeDocument/2006/relationships/hyperlink" Target="https://www.city.koganei.lg.jp/event/calendar/calendar.html" TargetMode="External"/><Relationship Id="rId44" Type="http://schemas.openxmlformats.org/officeDocument/2006/relationships/hyperlink" Target="http://www.city.hino.lg.jp/cgi-evt/event.cgi" TargetMode="External"/><Relationship Id="rId52" Type="http://schemas.openxmlformats.org/officeDocument/2006/relationships/hyperlink" Target="https://www.town.oshima.tokyo.jp/calendar/" TargetMode="External"/><Relationship Id="rId60" Type="http://schemas.openxmlformats.org/officeDocument/2006/relationships/hyperlink" Target="https://www.vill.hinohara.tokyo.jp/" TargetMode="External"/><Relationship Id="rId4" Type="http://schemas.openxmlformats.org/officeDocument/2006/relationships/hyperlink" Target="http://www.city.itabashi.tokyo.jp/cgi-bin/event/event.cgi" TargetMode="External"/><Relationship Id="rId9" Type="http://schemas.openxmlformats.org/officeDocument/2006/relationships/hyperlink" Target="https://www.city.koto.lg.jp/cgi-bin/event_cal_multi/calendar.cgi" TargetMode="External"/><Relationship Id="rId14" Type="http://schemas.openxmlformats.org/officeDocument/2006/relationships/hyperlink" Target="https://www.city.sumida.lg.jp/eventcalendar/calendar/list_calendar.html" TargetMode="External"/><Relationship Id="rId22" Type="http://schemas.openxmlformats.org/officeDocument/2006/relationships/hyperlink" Target="https://www.city.bunkyo.lg.jp/cal/cal-mon-bocho.html" TargetMode="External"/><Relationship Id="rId27" Type="http://schemas.openxmlformats.org/officeDocument/2006/relationships/hyperlink" Target="https://www.city.inagi.tokyo.jp/event/ichiran/calendar/calendar.html" TargetMode="External"/><Relationship Id="rId30" Type="http://schemas.openxmlformats.org/officeDocument/2006/relationships/hyperlink" Target="http://www.city.kunitachi.tokyo.jp/calendar.html?type=1" TargetMode="External"/><Relationship Id="rId35" Type="http://schemas.openxmlformats.org/officeDocument/2006/relationships/hyperlink" Target="https://www.city.tachikawa.lg.jp/cgi-bin/event_cal/cal_month.cgi" TargetMode="External"/><Relationship Id="rId43" Type="http://schemas.openxmlformats.org/officeDocument/2006/relationships/hyperlink" Target="https://www.city.higashiyamato.lg.jp/events/index.cfm/view.1.-.-.html" TargetMode="External"/><Relationship Id="rId48" Type="http://schemas.openxmlformats.org/officeDocument/2006/relationships/hyperlink" Target="http://www.city.mitaka.tokyo.jp/event/" TargetMode="External"/><Relationship Id="rId56" Type="http://schemas.openxmlformats.org/officeDocument/2006/relationships/hyperlink" Target="http://www.toshimamura.org/" TargetMode="External"/><Relationship Id="rId64" Type="http://schemas.openxmlformats.org/officeDocument/2006/relationships/drawing" Target="../drawings/drawing35.xml"/><Relationship Id="rId8" Type="http://schemas.openxmlformats.org/officeDocument/2006/relationships/hyperlink" Target="https://www.city.kita.tokyo.jp/cgi-bin/event_cal/calendar.cgi" TargetMode="External"/><Relationship Id="rId51" Type="http://schemas.openxmlformats.org/officeDocument/2006/relationships/hyperlink" Target="http://www.vill.aogashima.tokyo.jp/" TargetMode="External"/><Relationship Id="rId3" Type="http://schemas.openxmlformats.org/officeDocument/2006/relationships/hyperlink" Target="https://www.city.arakawa.tokyo.jp/event/calendar/list_calendar.html" TargetMode="External"/><Relationship Id="rId12" Type="http://schemas.openxmlformats.org/officeDocument/2006/relationships/hyperlink" Target="http://www.city.shinjuku.lg.jp/cgi-bin/event/calendar.cgi" TargetMode="External"/><Relationship Id="rId17" Type="http://schemas.openxmlformats.org/officeDocument/2006/relationships/hyperlink" Target="https://www.city.chuo.lg.jp/event/kouen/calendar/calendar.html" TargetMode="External"/><Relationship Id="rId25" Type="http://schemas.openxmlformats.org/officeDocument/2006/relationships/hyperlink" Target="https://www.city.akiruno.tokyo.jp/event2/201906.html" TargetMode="External"/><Relationship Id="rId33" Type="http://schemas.openxmlformats.org/officeDocument/2006/relationships/hyperlink" Target="http://www.city.kodaira.lg.jp/event/" TargetMode="External"/><Relationship Id="rId38" Type="http://schemas.openxmlformats.org/officeDocument/2006/relationships/hyperlink" Target="https://www.city.nishitokyo.lg.jp/event/calendar/calendar.html" TargetMode="External"/><Relationship Id="rId46" Type="http://schemas.openxmlformats.org/officeDocument/2006/relationships/hyperlink" Target="https://www.city.fuchu.tokyo.jp/bunka/ibento/calendar/list_calendar.html" TargetMode="External"/><Relationship Id="rId59" Type="http://schemas.openxmlformats.org/officeDocument/2006/relationships/hyperlink" Target="https://www.town.hinode.tokyo.jp/event/201906.html" TargetMode="External"/></Relationships>
</file>

<file path=xl/worksheets/_rels/sheet3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ty.ichihara.lg.jp/event/calendar/calendar.html" TargetMode="External"/><Relationship Id="rId18" Type="http://schemas.openxmlformats.org/officeDocument/2006/relationships/hyperlink" Target="https://www.city.katsuura.lg.jp/forms/menutop/menutop.aspx?menu_id=1799" TargetMode="External"/><Relationship Id="rId26" Type="http://schemas.openxmlformats.org/officeDocument/2006/relationships/hyperlink" Target="http://www.city.shiroi.chiba.jp/calendar.html" TargetMode="External"/><Relationship Id="rId39" Type="http://schemas.openxmlformats.org/officeDocument/2006/relationships/hyperlink" Target="https://www.city.matsudo.chiba.jp/event/calendar/calendar.html" TargetMode="External"/><Relationship Id="rId21" Type="http://schemas.openxmlformats.org/officeDocument/2006/relationships/hyperlink" Target="http://www.city.kamogawa.lg.jp/calendar.html" TargetMode="External"/><Relationship Id="rId34" Type="http://schemas.openxmlformats.org/officeDocument/2006/relationships/hyperlink" Target="https://www.city.narashino.lg.jp/category/event/index.html" TargetMode="External"/><Relationship Id="rId42" Type="http://schemas.openxmlformats.org/officeDocument/2006/relationships/hyperlink" Target="https://www.city.yachimata.lg.jp/calendar/" TargetMode="External"/><Relationship Id="rId47" Type="http://schemas.openxmlformats.org/officeDocument/2006/relationships/hyperlink" Target="http://www.town.onjuku.chiba.jp/" TargetMode="External"/><Relationship Id="rId50" Type="http://schemas.openxmlformats.org/officeDocument/2006/relationships/hyperlink" Target="https://www.town.kozaki.chiba.jp/" TargetMode="External"/><Relationship Id="rId55" Type="http://schemas.openxmlformats.org/officeDocument/2006/relationships/hyperlink" Target="https://www.town.tako.chiba.jp/event_list/2019/07/" TargetMode="External"/><Relationship Id="rId7" Type="http://schemas.openxmlformats.org/officeDocument/2006/relationships/hyperlink" Target="http://www.city.chiba.jp/cgi-bin/event_cal/calendar.cgi?type=1&amp;year=2019&amp;month=6" TargetMode="External"/><Relationship Id="rId2" Type="http://schemas.openxmlformats.org/officeDocument/2006/relationships/hyperlink" Target="http://www.city.chiba.jp/cgi-bin/event_cal/calendar.cgi?type=1&amp;year=2019&amp;month=6" TargetMode="External"/><Relationship Id="rId16" Type="http://schemas.openxmlformats.org/officeDocument/2006/relationships/hyperlink" Target="http://www.city.oamishirasato.lg.jp/event/201906.html" TargetMode="External"/><Relationship Id="rId20" Type="http://schemas.openxmlformats.org/officeDocument/2006/relationships/hyperlink" Target="https://www.city.kamagaya.chiba.jp/event/calendar/calendar.html" TargetMode="External"/><Relationship Id="rId29" Type="http://schemas.openxmlformats.org/officeDocument/2006/relationships/hyperlink" Target="https://www.city.tateyama.chiba.jp/" TargetMode="External"/><Relationship Id="rId41" Type="http://schemas.openxmlformats.org/officeDocument/2006/relationships/hyperlink" Target="https://www.city.mobara.chiba.jp/event2/201906_1.html" TargetMode="External"/><Relationship Id="rId54" Type="http://schemas.openxmlformats.org/officeDocument/2006/relationships/hyperlink" Target="http://www.town.shirako.lg.jp/0000000342.html" TargetMode="External"/><Relationship Id="rId62" Type="http://schemas.openxmlformats.org/officeDocument/2006/relationships/drawing" Target="../drawings/drawing36.xml"/><Relationship Id="rId1" Type="http://schemas.openxmlformats.org/officeDocument/2006/relationships/hyperlink" Target="https://www.pref.chiba.lg.jp/" TargetMode="External"/><Relationship Id="rId6" Type="http://schemas.openxmlformats.org/officeDocument/2006/relationships/hyperlink" Target="http://www.city.chiba.jp/cgi-bin/event_cal/calendar.cgi?type=1&amp;year=2019&amp;month=6" TargetMode="External"/><Relationship Id="rId11" Type="http://schemas.openxmlformats.org/officeDocument/2006/relationships/hyperlink" Target="http://www.city.isumi.lg.jp/miryoku/event/index.html" TargetMode="External"/><Relationship Id="rId24" Type="http://schemas.openxmlformats.org/officeDocument/2006/relationships/hyperlink" Target="https://www.city.sakura.lg.jp/event2/201906.html" TargetMode="External"/><Relationship Id="rId32" Type="http://schemas.openxmlformats.org/officeDocument/2006/relationships/hyperlink" Target="http://www.city.tomisato.lg.jp/event/201906.html" TargetMode="External"/><Relationship Id="rId37" Type="http://schemas.openxmlformats.org/officeDocument/2006/relationships/hyperlink" Target="http://www.city.futtsu.lg.jp/event2/201906.html" TargetMode="External"/><Relationship Id="rId40" Type="http://schemas.openxmlformats.org/officeDocument/2006/relationships/hyperlink" Target="https://www.city.minamiboso.chiba.jp/event2/201908_6.html" TargetMode="External"/><Relationship Id="rId45" Type="http://schemas.openxmlformats.org/officeDocument/2006/relationships/hyperlink" Target="https://www.town.ichinomiya.chiba.jp/event/" TargetMode="External"/><Relationship Id="rId53" Type="http://schemas.openxmlformats.org/officeDocument/2006/relationships/hyperlink" Target="http://www.town.shibayama.lg.jp/event/201906.html" TargetMode="External"/><Relationship Id="rId58" Type="http://schemas.openxmlformats.org/officeDocument/2006/relationships/hyperlink" Target="http://www.town.tohnosho.chiba.jp/000event/" TargetMode="External"/><Relationship Id="rId5" Type="http://schemas.openxmlformats.org/officeDocument/2006/relationships/hyperlink" Target="http://www.city.chiba.jp/cgi-bin/event_cal/calendar.cgi?type=1&amp;year=2019&amp;month=6" TargetMode="External"/><Relationship Id="rId15" Type="http://schemas.openxmlformats.org/officeDocument/2006/relationships/hyperlink" Target="http://www.city.urayasu.lg.jp/cgi-evt/event.cgi" TargetMode="External"/><Relationship Id="rId23" Type="http://schemas.openxmlformats.org/officeDocument/2006/relationships/hyperlink" Target="https://www.city.kimitsu.lg.jp/calendar/index.html" TargetMode="External"/><Relationship Id="rId28" Type="http://schemas.openxmlformats.org/officeDocument/2006/relationships/hyperlink" Target="https://www.city.sodegaura.lg.jp/calendar/index.php?ym=06/06/25" TargetMode="External"/><Relationship Id="rId36" Type="http://schemas.openxmlformats.org/officeDocument/2006/relationships/hyperlink" Target="http://www.city.noda.chiba.jp/cgi-evt/event.cgi" TargetMode="External"/><Relationship Id="rId49" Type="http://schemas.openxmlformats.org/officeDocument/2006/relationships/hyperlink" Target="http://www.town.kujukuri.chiba.jp/0000005211.html" TargetMode="External"/><Relationship Id="rId57" Type="http://schemas.openxmlformats.org/officeDocument/2006/relationships/hyperlink" Target="https://www.town.chonan.chiba.jp/?s=%E3%82%A4%E3%83%99%E3%83%B3%E3%83%88%E6%83%85%E5%A0%B1" TargetMode="External"/><Relationship Id="rId61" Type="http://schemas.openxmlformats.org/officeDocument/2006/relationships/hyperlink" Target="http://www.town.yokoshibahikari.chiba.jp/syoukai/event_matsuri/post_1.html" TargetMode="External"/><Relationship Id="rId10" Type="http://schemas.openxmlformats.org/officeDocument/2006/relationships/hyperlink" Target="https://www.city.abiko.chiba.jp/event/event/calendar/calendar.html" TargetMode="External"/><Relationship Id="rId19" Type="http://schemas.openxmlformats.org/officeDocument/2006/relationships/hyperlink" Target="https://www.city.katori.lg.jp/yotei/calendar/calendar.html" TargetMode="External"/><Relationship Id="rId31" Type="http://schemas.openxmlformats.org/officeDocument/2006/relationships/hyperlink" Target="http://www.city.togane.chiba.jp/event2/201906.html" TargetMode="External"/><Relationship Id="rId44" Type="http://schemas.openxmlformats.org/officeDocument/2006/relationships/hyperlink" Target="https://www.city.yotsukaido.chiba.jp/" TargetMode="External"/><Relationship Id="rId52" Type="http://schemas.openxmlformats.org/officeDocument/2006/relationships/hyperlink" Target="https://www.town.shisui.chiba.jp/event/2019/06/" TargetMode="External"/><Relationship Id="rId60" Type="http://schemas.openxmlformats.org/officeDocument/2006/relationships/hyperlink" Target="http://www.town.mutsuzawa.chiba.jp/" TargetMode="External"/><Relationship Id="rId4" Type="http://schemas.openxmlformats.org/officeDocument/2006/relationships/hyperlink" Target="http://www.city.chiba.jp/cgi-bin/event_cal/calendar.cgi?type=1&amp;year=2019&amp;month=6" TargetMode="External"/><Relationship Id="rId9" Type="http://schemas.openxmlformats.org/officeDocument/2006/relationships/hyperlink" Target="http://www.city.asahi.lg.jp/news/event.html" TargetMode="External"/><Relationship Id="rId14" Type="http://schemas.openxmlformats.org/officeDocument/2006/relationships/hyperlink" Target="http://www.city.inzai.lg.jp/event2/201906.html" TargetMode="External"/><Relationship Id="rId22" Type="http://schemas.openxmlformats.org/officeDocument/2006/relationships/hyperlink" Target="https://www.city.kisarazu.lg.jp/cgi-evt/event.cgi" TargetMode="External"/><Relationship Id="rId27" Type="http://schemas.openxmlformats.org/officeDocument/2006/relationships/hyperlink" Target="https://www.city.sosa.lg.jp/page/dir001175.html" TargetMode="External"/><Relationship Id="rId30" Type="http://schemas.openxmlformats.org/officeDocument/2006/relationships/hyperlink" Target="https://www.city.choshi.chiba.jp/sisei/about_choshi/event/index.html" TargetMode="External"/><Relationship Id="rId35" Type="http://schemas.openxmlformats.org/officeDocument/2006/relationships/hyperlink" Target="https://www.city.narita.chiba.jp/event/index.html" TargetMode="External"/><Relationship Id="rId43" Type="http://schemas.openxmlformats.org/officeDocument/2006/relationships/hyperlink" Target="http://www.city.yachiyo.lg.jp/town/category00000052.html" TargetMode="External"/><Relationship Id="rId48" Type="http://schemas.openxmlformats.org/officeDocument/2006/relationships/hyperlink" Target="http://www.town.kyonan.chiba.jp/kyonan/event/" TargetMode="External"/><Relationship Id="rId56" Type="http://schemas.openxmlformats.org/officeDocument/2006/relationships/hyperlink" Target="https://www.vill.chosei.chiba.jp/event/201906.html" TargetMode="External"/><Relationship Id="rId8" Type="http://schemas.openxmlformats.org/officeDocument/2006/relationships/hyperlink" Target="http://www.city.chiba.jp/cgi-bin/event_cal/calendar.cgi?type=1&amp;year=2019&amp;month=6" TargetMode="External"/><Relationship Id="rId51" Type="http://schemas.openxmlformats.org/officeDocument/2006/relationships/hyperlink" Target="http://www.town.sakae.chiba.jp/news.php?type=4096" TargetMode="External"/><Relationship Id="rId3" Type="http://schemas.openxmlformats.org/officeDocument/2006/relationships/hyperlink" Target="http://www.city.chiba.jp/cgi-bin/event_cal/calendar.cgi?type=1&amp;year=2019&amp;month=6" TargetMode="External"/><Relationship Id="rId12" Type="http://schemas.openxmlformats.org/officeDocument/2006/relationships/hyperlink" Target="http://www.city.ichikawa.lg.jp/catpage/cat_00000472.html" TargetMode="External"/><Relationship Id="rId17" Type="http://schemas.openxmlformats.org/officeDocument/2006/relationships/hyperlink" Target="http://www.city.kashiwa.lg.jp/events/event.html" TargetMode="External"/><Relationship Id="rId25" Type="http://schemas.openxmlformats.org/officeDocument/2006/relationships/hyperlink" Target="https://www.city.sammu.lg.jp/calendar/index.php?ym=2019/06&amp;ctg01_id=128" TargetMode="External"/><Relationship Id="rId33" Type="http://schemas.openxmlformats.org/officeDocument/2006/relationships/hyperlink" Target="https://www.city.nagareyama.chiba.jp/cgi-evt/event/event.cgi" TargetMode="External"/><Relationship Id="rId38" Type="http://schemas.openxmlformats.org/officeDocument/2006/relationships/hyperlink" Target="https://www.city.funabashi.lg.jp/event/event.html" TargetMode="External"/><Relationship Id="rId46" Type="http://schemas.openxmlformats.org/officeDocument/2006/relationships/hyperlink" Target="http://www.town.otaki.chiba.jp/events/index.cfm/view.1.-.-.html" TargetMode="External"/><Relationship Id="rId59" Type="http://schemas.openxmlformats.org/officeDocument/2006/relationships/hyperlink" Target="https://www.town.nagara.chiba.jp/soshiki/6/22.html" TargetMode="External"/></Relationships>
</file>

<file path=xl/worksheets/_rels/sheet3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ageo.lg.jp/" TargetMode="External"/><Relationship Id="rId18" Type="http://schemas.openxmlformats.org/officeDocument/2006/relationships/hyperlink" Target="https://www.city.kasukabe.lg.jp/event/calendar/calendar.html" TargetMode="External"/><Relationship Id="rId26" Type="http://schemas.openxmlformats.org/officeDocument/2006/relationships/hyperlink" Target="https://www.city.koshigaya.saitama.jp/" TargetMode="External"/><Relationship Id="rId39" Type="http://schemas.openxmlformats.org/officeDocument/2006/relationships/hyperlink" Target="http://www.city.hanyu.lg.jp/calendar/" TargetMode="External"/><Relationship Id="rId21" Type="http://schemas.openxmlformats.org/officeDocument/2006/relationships/hyperlink" Target="http://www.city.kitamoto.saitama.jp/calendar.html" TargetMode="External"/><Relationship Id="rId34" Type="http://schemas.openxmlformats.org/officeDocument/2006/relationships/hyperlink" Target="https://www.city.tsurugashima.lg.jp/news.php?type=1" TargetMode="External"/><Relationship Id="rId42" Type="http://schemas.openxmlformats.org/officeDocument/2006/relationships/hyperlink" Target="https://www.city.hidaka.lg.jp/calendar.html" TargetMode="External"/><Relationship Id="rId47" Type="http://schemas.openxmlformats.org/officeDocument/2006/relationships/hyperlink" Target="http://www.city.misato.lg.jp/eventcal/" TargetMode="External"/><Relationship Id="rId50" Type="http://schemas.openxmlformats.org/officeDocument/2006/relationships/hyperlink" Target="http://www.city.wako.lg.jp/home/kensaku/event.html" TargetMode="External"/><Relationship Id="rId55" Type="http://schemas.openxmlformats.org/officeDocument/2006/relationships/hyperlink" Target="http://www.town.ogose.saitama.jp/calendar.html" TargetMode="External"/><Relationship Id="rId63" Type="http://schemas.openxmlformats.org/officeDocument/2006/relationships/hyperlink" Target="http://www.town.hatoyama.saitama.jp/calendar.html?type=2" TargetMode="External"/><Relationship Id="rId68" Type="http://schemas.openxmlformats.org/officeDocument/2006/relationships/hyperlink" Target="https://www.town.miyashiro.lg.jp/event2/201906.html" TargetMode="External"/><Relationship Id="rId7" Type="http://schemas.openxmlformats.org/officeDocument/2006/relationships/hyperlink" Target="https://www.city.saitama.jp/004/001/002/005/sakura/" TargetMode="External"/><Relationship Id="rId71" Type="http://schemas.openxmlformats.org/officeDocument/2006/relationships/hyperlink" Target="http://www.town.yokoze.saitama.jp/" TargetMode="External"/><Relationship Id="rId2" Type="http://schemas.openxmlformats.org/officeDocument/2006/relationships/hyperlink" Target="https://www.city.saitama.jp/" TargetMode="External"/><Relationship Id="rId16" Type="http://schemas.openxmlformats.org/officeDocument/2006/relationships/hyperlink" Target="https://www.city.okegawa.lg.jp/calendar.html?calendarType=2" TargetMode="External"/><Relationship Id="rId29" Type="http://schemas.openxmlformats.org/officeDocument/2006/relationships/hyperlink" Target="https://www.city.sayama.saitama.jp/manabu/event/calendar/calendar.html" TargetMode="External"/><Relationship Id="rId11" Type="http://schemas.openxmlformats.org/officeDocument/2006/relationships/hyperlink" Target="https://www.city.saitama.jp/minami/" TargetMode="External"/><Relationship Id="rId24" Type="http://schemas.openxmlformats.org/officeDocument/2006/relationships/hyperlink" Target="https://www.city.kumagaya.lg.jp/kanko/event/calendar/list_calendar.html" TargetMode="External"/><Relationship Id="rId32" Type="http://schemas.openxmlformats.org/officeDocument/2006/relationships/hyperlink" Target="http://www.city.soka.saitama.jp/li/040/040/index.html" TargetMode="External"/><Relationship Id="rId37" Type="http://schemas.openxmlformats.org/officeDocument/2006/relationships/hyperlink" Target="http://www.city.niiza.lg.jp/calendar/" TargetMode="External"/><Relationship Id="rId40" Type="http://schemas.openxmlformats.org/officeDocument/2006/relationships/hyperlink" Target="https://www.city.hanno.lg.jp/event" TargetMode="External"/><Relationship Id="rId45" Type="http://schemas.openxmlformats.org/officeDocument/2006/relationships/hyperlink" Target="http://www.city.fujimino.saitama.jp/" TargetMode="External"/><Relationship Id="rId53" Type="http://schemas.openxmlformats.org/officeDocument/2006/relationships/hyperlink" Target="https://www.town.ogano.lg.jp/kanko-bunka-sports/ogano-festival/" TargetMode="External"/><Relationship Id="rId58" Type="http://schemas.openxmlformats.org/officeDocument/2006/relationships/hyperlink" Target="https://www.town.kawajima.saitama.jp/" TargetMode="External"/><Relationship Id="rId66" Type="http://schemas.openxmlformats.org/officeDocument/2006/relationships/hyperlink" Target="http://www.town.saitama-misato.lg.jp/event/" TargetMode="External"/><Relationship Id="rId74" Type="http://schemas.openxmlformats.org/officeDocument/2006/relationships/hyperlink" Target="http://www.town.ranzan.saitama.jp/category/4-1-2-0-0.html" TargetMode="External"/><Relationship Id="rId5" Type="http://schemas.openxmlformats.org/officeDocument/2006/relationships/hyperlink" Target="https://www.city.saitama.jp/004/001/002/005/oomiya/" TargetMode="External"/><Relationship Id="rId15" Type="http://schemas.openxmlformats.org/officeDocument/2006/relationships/hyperlink" Target="http://www.city.iruma.saitama.jp/cgi-evt/event.cgi" TargetMode="External"/><Relationship Id="rId23" Type="http://schemas.openxmlformats.org/officeDocument/2006/relationships/hyperlink" Target="https://www.city.kuki.lg.jp/kukicalendar/eventinfo/calendar/calendar.html" TargetMode="External"/><Relationship Id="rId28" Type="http://schemas.openxmlformats.org/officeDocument/2006/relationships/hyperlink" Target="http://www.satte-k.com/event/index.html" TargetMode="External"/><Relationship Id="rId36" Type="http://schemas.openxmlformats.org/officeDocument/2006/relationships/hyperlink" Target="https://www.city.toda.saitama.jp/calendar/" TargetMode="External"/><Relationship Id="rId49" Type="http://schemas.openxmlformats.org/officeDocument/2006/relationships/hyperlink" Target="https://www.city.yoshikawa.saitama.jp/events/index.cfm/view.1.-.-.html" TargetMode="External"/><Relationship Id="rId57" Type="http://schemas.openxmlformats.org/officeDocument/2006/relationships/hyperlink" Target="http://www.town.kamisato.saitama.jp/" TargetMode="External"/><Relationship Id="rId61" Type="http://schemas.openxmlformats.org/officeDocument/2006/relationships/hyperlink" Target="http://www.town.nagatoro.saitama.jp/" TargetMode="External"/><Relationship Id="rId10" Type="http://schemas.openxmlformats.org/officeDocument/2006/relationships/hyperlink" Target="https://www.city.saitama.jp/midori/" TargetMode="External"/><Relationship Id="rId19" Type="http://schemas.openxmlformats.org/officeDocument/2006/relationships/hyperlink" Target="https://www.city.kawaguchi.lg.jp/calendar.html?calendarType=1" TargetMode="External"/><Relationship Id="rId31" Type="http://schemas.openxmlformats.org/officeDocument/2006/relationships/hyperlink" Target="http://www.city.shiraoka.lg.jp/1454.htm" TargetMode="External"/><Relationship Id="rId44" Type="http://schemas.openxmlformats.org/officeDocument/2006/relationships/hyperlink" Target="https://www.city.fujimi.saitama.jp/event/naiyo/calendar/list_calendar.html" TargetMode="External"/><Relationship Id="rId52" Type="http://schemas.openxmlformats.org/officeDocument/2006/relationships/hyperlink" Target="http://www.town.saitama-ina.lg.jp/event2/201906.html" TargetMode="External"/><Relationship Id="rId60" Type="http://schemas.openxmlformats.org/officeDocument/2006/relationships/hyperlink" Target="https://www.town.tokigawa.lg.jp/forms/menutop/menutop.aspx?menu_id=1182" TargetMode="External"/><Relationship Id="rId65" Type="http://schemas.openxmlformats.org/officeDocument/2006/relationships/hyperlink" Target="http://www.town.matsubushi.lg.jp/www/genre/1260853467156/201908.html" TargetMode="External"/><Relationship Id="rId73" Type="http://schemas.openxmlformats.org/officeDocument/2006/relationships/hyperlink" Target="https://www.town.yorii.saitama.jp/calendar/index.php?ym=2019/6/4" TargetMode="External"/><Relationship Id="rId4" Type="http://schemas.openxmlformats.org/officeDocument/2006/relationships/hyperlink" Target="https://www.city.saitama.jp/004/001/002/005/urawa/" TargetMode="External"/><Relationship Id="rId9" Type="http://schemas.openxmlformats.org/officeDocument/2006/relationships/hyperlink" Target="https://www.city.saitama.jp/nishi/" TargetMode="External"/><Relationship Id="rId14" Type="http://schemas.openxmlformats.org/officeDocument/2006/relationships/hyperlink" Target="https://www.city.asaka.lg.jp/calendar/" TargetMode="External"/><Relationship Id="rId22" Type="http://schemas.openxmlformats.org/officeDocument/2006/relationships/hyperlink" Target="https://www.city.gyoda.lg.jp/cgi-bin/event_cal/calendar.cgi" TargetMode="External"/><Relationship Id="rId27" Type="http://schemas.openxmlformats.org/officeDocument/2006/relationships/hyperlink" Target="https://www.city.sakado.lg.jp/calendar/" TargetMode="External"/><Relationship Id="rId30" Type="http://schemas.openxmlformats.org/officeDocument/2006/relationships/hyperlink" Target="https://www.city.shiki.lg.jp/events/index.cfm/view.1.-.-.html" TargetMode="External"/><Relationship Id="rId35" Type="http://schemas.openxmlformats.org/officeDocument/2006/relationships/hyperlink" Target="https://www.city.tokorozawa.saitama.jp/iitokoro/event/main/calendar/calendar.html" TargetMode="External"/><Relationship Id="rId43" Type="http://schemas.openxmlformats.org/officeDocument/2006/relationships/hyperlink" Target="http://www.city.fukaya.saitama.jp/event/calendar.html" TargetMode="External"/><Relationship Id="rId48" Type="http://schemas.openxmlformats.org/officeDocument/2006/relationships/hyperlink" Target="https://www.city.yashio.lg.jp/event/calendar/calendar.html" TargetMode="External"/><Relationship Id="rId56" Type="http://schemas.openxmlformats.org/officeDocument/2006/relationships/hyperlink" Target="http://www.town.kamikawa.saitama.jp/calendar.html" TargetMode="External"/><Relationship Id="rId64" Type="http://schemas.openxmlformats.org/officeDocument/2006/relationships/hyperlink" Target="https://www.vill.higashichichibu.saitama.jp/calendar/" TargetMode="External"/><Relationship Id="rId69" Type="http://schemas.openxmlformats.org/officeDocument/2006/relationships/hyperlink" Target="https://www.town.saitama-miyoshi.lg.jp/event/index.html" TargetMode="External"/><Relationship Id="rId8" Type="http://schemas.openxmlformats.org/officeDocument/2006/relationships/hyperlink" Target="https://www.city.saitama.jp/chuo/" TargetMode="External"/><Relationship Id="rId51" Type="http://schemas.openxmlformats.org/officeDocument/2006/relationships/hyperlink" Target="https://www.city.warabi.saitama.jp/hp/menu000012400/hpg000012342.htm" TargetMode="External"/><Relationship Id="rId72" Type="http://schemas.openxmlformats.org/officeDocument/2006/relationships/hyperlink" Target="http://www.town.yoshimi.saitama.jp/event29~.html" TargetMode="External"/><Relationship Id="rId3" Type="http://schemas.openxmlformats.org/officeDocument/2006/relationships/hyperlink" Target="https://www.city.saitama.jp/004/001/002/005/iwaki/index.html" TargetMode="External"/><Relationship Id="rId12" Type="http://schemas.openxmlformats.org/officeDocument/2006/relationships/hyperlink" Target="https://www.city.saitama.jp/004/001/002/005/minuma/" TargetMode="External"/><Relationship Id="rId17" Type="http://schemas.openxmlformats.org/officeDocument/2006/relationships/hyperlink" Target="https://www.city.kazo.lg.jp/sports/kankou/kankouibent/events/index.html" TargetMode="External"/><Relationship Id="rId25" Type="http://schemas.openxmlformats.org/officeDocument/2006/relationships/hyperlink" Target="http://www.city.kounosu.saitama.jp/calendar.html" TargetMode="External"/><Relationship Id="rId33" Type="http://schemas.openxmlformats.org/officeDocument/2006/relationships/hyperlink" Target="http://www.city.chichibu.lg.jp/1011.html" TargetMode="External"/><Relationship Id="rId38" Type="http://schemas.openxmlformats.org/officeDocument/2006/relationships/hyperlink" Target="https://www.city.hasuda.saitama.jp/cgi-bin/event_cal/cal_month.cgi" TargetMode="External"/><Relationship Id="rId46" Type="http://schemas.openxmlformats.org/officeDocument/2006/relationships/hyperlink" Target="http://www.city.honjo.lg.jp/calendar.html" TargetMode="External"/><Relationship Id="rId59" Type="http://schemas.openxmlformats.org/officeDocument/2006/relationships/hyperlink" Target="http://www.town.sugito.lg.jp/cms/index2418.html" TargetMode="External"/><Relationship Id="rId67" Type="http://schemas.openxmlformats.org/officeDocument/2006/relationships/hyperlink" Target="https://www.town.minano.saitama.jp/event/" TargetMode="External"/><Relationship Id="rId20" Type="http://schemas.openxmlformats.org/officeDocument/2006/relationships/hyperlink" Target="https://www.city.kawagoe.saitama.jp/event/main/calendar/calendar.html" TargetMode="External"/><Relationship Id="rId41" Type="http://schemas.openxmlformats.org/officeDocument/2006/relationships/hyperlink" Target="http://www.city.higashimatsuyama.lg.jp/calendar.html?type=2" TargetMode="External"/><Relationship Id="rId54" Type="http://schemas.openxmlformats.org/officeDocument/2006/relationships/hyperlink" Target="http://www.town.ogawa.saitama.jp/event2/201906.html" TargetMode="External"/><Relationship Id="rId62" Type="http://schemas.openxmlformats.org/officeDocument/2006/relationships/hyperlink" Target="http://www.town.namegawa.lg.jp/townsman/calendar/index.htm" TargetMode="External"/><Relationship Id="rId70" Type="http://schemas.openxmlformats.org/officeDocument/2006/relationships/hyperlink" Target="http://www.town.moroyama.saitama.jp/www/genre/1000000000250/index.html" TargetMode="External"/><Relationship Id="rId75" Type="http://schemas.openxmlformats.org/officeDocument/2006/relationships/drawing" Target="../drawings/drawing37.xml"/><Relationship Id="rId1" Type="http://schemas.openxmlformats.org/officeDocument/2006/relationships/hyperlink" Target="https://www.pref.saitama.lg.jp/" TargetMode="External"/><Relationship Id="rId6" Type="http://schemas.openxmlformats.org/officeDocument/2006/relationships/hyperlink" Target="https://www.city.saitama.jp/004/001/002/005/kita/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tatebayashi.gunma.jp/event/" TargetMode="External"/><Relationship Id="rId13" Type="http://schemas.openxmlformats.org/officeDocument/2006/relationships/hyperlink" Target="https://www.city.midori.gunma.jp/event/" TargetMode="External"/><Relationship Id="rId18" Type="http://schemas.openxmlformats.org/officeDocument/2006/relationships/hyperlink" Target="https://www.vill.katashina.gunma.jp/" TargetMode="External"/><Relationship Id="rId26" Type="http://schemas.openxmlformats.org/officeDocument/2006/relationships/hyperlink" Target="https://www.takayama-kanko.jp/info/event.html" TargetMode="External"/><Relationship Id="rId3" Type="http://schemas.openxmlformats.org/officeDocument/2006/relationships/hyperlink" Target="https://www.city.isesaki.lg.jp/calendar.html" TargetMode="External"/><Relationship Id="rId21" Type="http://schemas.openxmlformats.org/officeDocument/2006/relationships/hyperlink" Target="http://www.town.kanra.gunma.jp/event/2019/03.html" TargetMode="External"/><Relationship Id="rId34" Type="http://schemas.openxmlformats.org/officeDocument/2006/relationships/hyperlink" Target="http://enjoy-minakami.jp/event.php" TargetMode="External"/><Relationship Id="rId7" Type="http://schemas.openxmlformats.org/officeDocument/2006/relationships/hyperlink" Target="https://www.city.takasaki.gunma.jp/about/event/" TargetMode="External"/><Relationship Id="rId12" Type="http://schemas.openxmlformats.org/officeDocument/2006/relationships/hyperlink" Target="https://www.city.maebashi.gunma.jp/calendar.html" TargetMode="External"/><Relationship Id="rId17" Type="http://schemas.openxmlformats.org/officeDocument/2006/relationships/hyperlink" Target="https://www.town.oizumi.gunma.jp/" TargetMode="External"/><Relationship Id="rId25" Type="http://schemas.openxmlformats.org/officeDocument/2006/relationships/hyperlink" Target="http://www.vill.shinto.gunma.jp/event/index.htm" TargetMode="External"/><Relationship Id="rId33" Type="http://schemas.openxmlformats.org/officeDocument/2006/relationships/hyperlink" Target="http://www1.town.higashiagatsuma.gunma.jp/" TargetMode="External"/><Relationship Id="rId2" Type="http://schemas.openxmlformats.org/officeDocument/2006/relationships/hyperlink" Target="http://www.city.annaka.lg.jp/kanko/index.html" TargetMode="External"/><Relationship Id="rId16" Type="http://schemas.openxmlformats.org/officeDocument/2006/relationships/hyperlink" Target="https://www.town.ora.gunma.jp/" TargetMode="External"/><Relationship Id="rId20" Type="http://schemas.openxmlformats.org/officeDocument/2006/relationships/hyperlink" Target="http://town.kanna.gunma.jp/kanko/?page_id=17" TargetMode="External"/><Relationship Id="rId29" Type="http://schemas.openxmlformats.org/officeDocument/2006/relationships/hyperlink" Target="https://www.vill.tsumagoi.gunma.jp/index.html" TargetMode="External"/><Relationship Id="rId1" Type="http://schemas.openxmlformats.org/officeDocument/2006/relationships/hyperlink" Target="https://www.pref.gunma.jp/" TargetMode="External"/><Relationship Id="rId6" Type="http://schemas.openxmlformats.org/officeDocument/2006/relationships/hyperlink" Target="http://www.city.shibukawa.lg.jp/event/event.html" TargetMode="External"/><Relationship Id="rId11" Type="http://schemas.openxmlformats.org/officeDocument/2006/relationships/hyperlink" Target="https://www.city.fujioka.gunma.jp/kakuka/f_etc/calendar.html" TargetMode="External"/><Relationship Id="rId24" Type="http://schemas.openxmlformats.org/officeDocument/2006/relationships/hyperlink" Target="https://www.vill.showa.gunma.jp/kurashi/kankou/kankou/event/2018-0717-1017-12.html" TargetMode="External"/><Relationship Id="rId32" Type="http://schemas.openxmlformats.org/officeDocument/2006/relationships/hyperlink" Target="http://www.nanmoku.ne.jp/" TargetMode="External"/><Relationship Id="rId37" Type="http://schemas.openxmlformats.org/officeDocument/2006/relationships/drawing" Target="../drawings/drawing38.xml"/><Relationship Id="rId5" Type="http://schemas.openxmlformats.org/officeDocument/2006/relationships/hyperlink" Target="http://www.city.kiryu.lg.jp/cgi-evt/event.cgi" TargetMode="External"/><Relationship Id="rId15" Type="http://schemas.openxmlformats.org/officeDocument/2006/relationships/hyperlink" Target="http://www.uenomura.jp/event/index.html" TargetMode="External"/><Relationship Id="rId23" Type="http://schemas.openxmlformats.org/officeDocument/2006/relationships/hyperlink" Target="https://www.town.shimonita.lg.jp/m04/m06/index.html" TargetMode="External"/><Relationship Id="rId28" Type="http://schemas.openxmlformats.org/officeDocument/2006/relationships/hyperlink" Target="http://www.town.chiyoda.gunma.jp/kankou/event.html" TargetMode="External"/><Relationship Id="rId36" Type="http://schemas.openxmlformats.org/officeDocument/2006/relationships/hyperlink" Target="http://www.town.yoshioka.gunma.jp/kankou/event/" TargetMode="External"/><Relationship Id="rId10" Type="http://schemas.openxmlformats.org/officeDocument/2006/relationships/hyperlink" Target="http://www.city.numata.gunma.jp/cgi-evt/event.cgi?cate=1&amp;mode=1" TargetMode="External"/><Relationship Id="rId19" Type="http://schemas.openxmlformats.org/officeDocument/2006/relationships/hyperlink" Target="http://www.vill.kawaba.gunma.jp/" TargetMode="External"/><Relationship Id="rId31" Type="http://schemas.openxmlformats.org/officeDocument/2006/relationships/hyperlink" Target="http://naganohara-kankou.com/?page_id=24" TargetMode="External"/><Relationship Id="rId4" Type="http://schemas.openxmlformats.org/officeDocument/2006/relationships/hyperlink" Target="https://www.city.ota.gunma.jp/005gyosei/0020-006kikaku-kouhou/event-calender.html" TargetMode="External"/><Relationship Id="rId9" Type="http://schemas.openxmlformats.org/officeDocument/2006/relationships/hyperlink" Target="https://www.city.tomioka.lg.jp/www/genre/0000000000000/1001050000259/index.html" TargetMode="External"/><Relationship Id="rId14" Type="http://schemas.openxmlformats.org/officeDocument/2006/relationships/hyperlink" Target="https://www.town.itakura.gunma.jp/cont/s021000/d021020/20181215124701.html" TargetMode="External"/><Relationship Id="rId22" Type="http://schemas.openxmlformats.org/officeDocument/2006/relationships/hyperlink" Target="https://www.town.kusatsu.gunma.jp/" TargetMode="External"/><Relationship Id="rId27" Type="http://schemas.openxmlformats.org/officeDocument/2006/relationships/hyperlink" Target="http://www.town.tamamura.lg.jp/life/3/24/79/" TargetMode="External"/><Relationship Id="rId30" Type="http://schemas.openxmlformats.org/officeDocument/2006/relationships/hyperlink" Target="https://www.town.nakanojo.gunma.jp/" TargetMode="External"/><Relationship Id="rId35" Type="http://schemas.openxmlformats.org/officeDocument/2006/relationships/hyperlink" Target="https://www.town.meiwa.gunma.jp/townpromotion/shisetsu_event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gokase.miyazaki.jp/" TargetMode="External"/><Relationship Id="rId13" Type="http://schemas.openxmlformats.org/officeDocument/2006/relationships/hyperlink" Target="https://www.town.takaharu.lg.jp/" TargetMode="External"/><Relationship Id="rId18" Type="http://schemas.openxmlformats.org/officeDocument/2006/relationships/hyperlink" Target="http://www.town.mimata.lg.jp/modules/eventCalendar/" TargetMode="External"/><Relationship Id="rId3" Type="http://schemas.openxmlformats.org/officeDocument/2006/relationships/hyperlink" Target="https://www.town.aya.miyazaki.jp/" TargetMode="External"/><Relationship Id="rId7" Type="http://schemas.openxmlformats.org/officeDocument/2006/relationships/hyperlink" Target="http://www.town.kunitomi.miyazaki.jp/" TargetMode="External"/><Relationship Id="rId12" Type="http://schemas.openxmlformats.org/officeDocument/2006/relationships/hyperlink" Target="http://www.town.takanabe.lg.jp/" TargetMode="External"/><Relationship Id="rId17" Type="http://schemas.openxmlformats.org/officeDocument/2006/relationships/hyperlink" Target="http://www.town.miyazaki-misato.lg.jp/1454.htm" TargetMode="External"/><Relationship Id="rId2" Type="http://schemas.openxmlformats.org/officeDocument/2006/relationships/hyperlink" Target="http://www.city.nobeoka.miyazaki.jp/" TargetMode="External"/><Relationship Id="rId16" Type="http://schemas.openxmlformats.org/officeDocument/2006/relationships/hyperlink" Target="http://www.town.hinokage.lg.jp/calendar/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www.pref.miyazaki.lg.jp/" TargetMode="External"/><Relationship Id="rId6" Type="http://schemas.openxmlformats.org/officeDocument/2006/relationships/hyperlink" Target="http://www.kijo.jp/event-gyouzi.html" TargetMode="External"/><Relationship Id="rId11" Type="http://schemas.openxmlformats.org/officeDocument/2006/relationships/hyperlink" Target="https://www.town-takachiho.jp/" TargetMode="External"/><Relationship Id="rId5" Type="http://schemas.openxmlformats.org/officeDocument/2006/relationships/hyperlink" Target="http://www.town.kawaminami.miyazaki.jp/jichimaru_jpn/node_651" TargetMode="External"/><Relationship Id="rId15" Type="http://schemas.openxmlformats.org/officeDocument/2006/relationships/hyperlink" Target="http://nishimera-life.jp/event/" TargetMode="External"/><Relationship Id="rId10" Type="http://schemas.openxmlformats.org/officeDocument/2006/relationships/hyperlink" Target="http://www.town.shintomi.lg.jp/1216.htm" TargetMode="External"/><Relationship Id="rId19" Type="http://schemas.openxmlformats.org/officeDocument/2006/relationships/hyperlink" Target="https://www.vill.morotsuka.miyazaki.jp/" TargetMode="External"/><Relationship Id="rId4" Type="http://schemas.openxmlformats.org/officeDocument/2006/relationships/hyperlink" Target="https://www.town.kadogawa.lg.jp/calendar/?yearmonth=year2019month06" TargetMode="External"/><Relationship Id="rId9" Type="http://schemas.openxmlformats.org/officeDocument/2006/relationships/hyperlink" Target="https://www.vill.shiiba.miyazaki.jp/" TargetMode="External"/><Relationship Id="rId14" Type="http://schemas.openxmlformats.org/officeDocument/2006/relationships/hyperlink" Target="https://www.town.tsuno.lg.jp/display.php?clist=0284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sano.lg.jp/schedule/schedule-event.html" TargetMode="External"/><Relationship Id="rId13" Type="http://schemas.openxmlformats.org/officeDocument/2006/relationships/hyperlink" Target="http://www.nikko-kankou.org/event/" TargetMode="External"/><Relationship Id="rId18" Type="http://schemas.openxmlformats.org/officeDocument/2006/relationships/hyperlink" Target="https://www.town.shioya.tochigi.jp/forms/menutop/menutop.aspx?menu_id=904" TargetMode="External"/><Relationship Id="rId26" Type="http://schemas.openxmlformats.org/officeDocument/2006/relationships/hyperlink" Target="https://www.town.motegi.tochigi.jp/motegi/nextpage.php?cd=29700&amp;syurui=1" TargetMode="External"/><Relationship Id="rId3" Type="http://schemas.openxmlformats.org/officeDocument/2006/relationships/hyperlink" Target="https://www.city.utsunomiya.tochigi.jp/cgi-evt/event/event.cgi?year=2019&amp;month=6&amp;day=25&amp;mode_link=&amp;prev=1" TargetMode="External"/><Relationship Id="rId21" Type="http://schemas.openxmlformats.org/officeDocument/2006/relationships/hyperlink" Target="http://www.town.tochigi-nakagawa.lg.jp/22kankou/event/2010-0113-1404-52.html" TargetMode="External"/><Relationship Id="rId7" Type="http://schemas.openxmlformats.org/officeDocument/2006/relationships/hyperlink" Target="https://www.city.tochigi-sakura.lg.jp/life/3/18/91/" TargetMode="External"/><Relationship Id="rId12" Type="http://schemas.openxmlformats.org/officeDocument/2006/relationships/hyperlink" Target="https://www.city.nasushiobara.lg.jp/cgi-bin/event_cal_multi/calendar.cgi" TargetMode="External"/><Relationship Id="rId17" Type="http://schemas.openxmlformats.org/officeDocument/2006/relationships/hyperlink" Target="https://www.town.kaminokawa.lg.jp/0025/genre1-0-001.html" TargetMode="External"/><Relationship Id="rId25" Type="http://schemas.openxmlformats.org/officeDocument/2006/relationships/hyperlink" Target="http://www.town.mibu.tochigi.jp/zokusei/event/" TargetMode="External"/><Relationship Id="rId2" Type="http://schemas.openxmlformats.org/officeDocument/2006/relationships/hyperlink" Target="http://www.city.ashikaga.tochigi.jp/calendar/" TargetMode="External"/><Relationship Id="rId16" Type="http://schemas.openxmlformats.org/officeDocument/2006/relationships/hyperlink" Target="https://www.town.ichikai.tochigi.jp/" TargetMode="External"/><Relationship Id="rId20" Type="http://schemas.openxmlformats.org/officeDocument/2006/relationships/hyperlink" Target="http://www.nasukogen.org/calendar/" TargetMode="External"/><Relationship Id="rId1" Type="http://schemas.openxmlformats.org/officeDocument/2006/relationships/hyperlink" Target="http://www.pref.tochigi.lg.jp/" TargetMode="External"/><Relationship Id="rId6" Type="http://schemas.openxmlformats.org/officeDocument/2006/relationships/hyperlink" Target="https://www.city.kanuma.tochigi.jp/viewer/calendar-monthly.html" TargetMode="External"/><Relationship Id="rId11" Type="http://schemas.openxmlformats.org/officeDocument/2006/relationships/hyperlink" Target="https://www.city.nasukarasuyama.lg.jp/events/index.cfm/view.1.-.-.html" TargetMode="External"/><Relationship Id="rId24" Type="http://schemas.openxmlformats.org/officeDocument/2006/relationships/hyperlink" Target="http://www.town.mashiko.tochigi.jp/cal.php?category=0" TargetMode="External"/><Relationship Id="rId5" Type="http://schemas.openxmlformats.org/officeDocument/2006/relationships/hyperlink" Target="https://www.city.oyama.tochigi.jp/calendar/" TargetMode="External"/><Relationship Id="rId15" Type="http://schemas.openxmlformats.org/officeDocument/2006/relationships/hyperlink" Target="https://www.city.yaita.tochigi.jp/" TargetMode="External"/><Relationship Id="rId23" Type="http://schemas.openxmlformats.org/officeDocument/2006/relationships/hyperlink" Target="https://www.town.tochigi-haga.lg.jp/menu/kanko/index.html" TargetMode="External"/><Relationship Id="rId10" Type="http://schemas.openxmlformats.org/officeDocument/2006/relationships/hyperlink" Target="https://www.city.tochigi.lg.jp/calendar/g/" TargetMode="External"/><Relationship Id="rId19" Type="http://schemas.openxmlformats.org/officeDocument/2006/relationships/hyperlink" Target="https://www.town.takanezawa.tochigi.jp/calendar/index.html" TargetMode="External"/><Relationship Id="rId4" Type="http://schemas.openxmlformats.org/officeDocument/2006/relationships/hyperlink" Target="http://www.city.ohtawara.tochigi.jp/event/" TargetMode="External"/><Relationship Id="rId9" Type="http://schemas.openxmlformats.org/officeDocument/2006/relationships/hyperlink" Target="https://www.city.shimotsuke.lg.jp/0386/genre2-6-001.html" TargetMode="External"/><Relationship Id="rId14" Type="http://schemas.openxmlformats.org/officeDocument/2006/relationships/hyperlink" Target="https://www.city.moka.lg.jp/toppage/calendar.html?calendarType=2" TargetMode="External"/><Relationship Id="rId22" Type="http://schemas.openxmlformats.org/officeDocument/2006/relationships/hyperlink" Target="http://www.town.nogi.lg.jp/" TargetMode="External"/><Relationship Id="rId27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http://city.kashima.ibaraki.jp/kankou/event/index.html" TargetMode="External"/><Relationship Id="rId13" Type="http://schemas.openxmlformats.org/officeDocument/2006/relationships/hyperlink" Target="http://www.kankou-sakuragawa.jp/page/page000889.html" TargetMode="External"/><Relationship Id="rId18" Type="http://schemas.openxmlformats.org/officeDocument/2006/relationships/hyperlink" Target="https://www.city.tsukuba.lg.jp/cgi-evt/event.cgi" TargetMode="External"/><Relationship Id="rId26" Type="http://schemas.openxmlformats.org/officeDocument/2006/relationships/hyperlink" Target="http://www.city.hitachiota.ibaraki.jp/page/dir000143.html" TargetMode="External"/><Relationship Id="rId39" Type="http://schemas.openxmlformats.org/officeDocument/2006/relationships/hyperlink" Target="http://www.town.sakai.ibaraki.jp/news.php?type=2" TargetMode="External"/><Relationship Id="rId3" Type="http://schemas.openxmlformats.org/officeDocument/2006/relationships/hyperlink" Target="http://www.city.itako.lg.jp/page/dir001584.html" TargetMode="External"/><Relationship Id="rId21" Type="http://schemas.openxmlformats.org/officeDocument/2006/relationships/hyperlink" Target="https://www.city.toride.ibaraki.jp/cgi-bin/event_cal_multi/calendar.cgi" TargetMode="External"/><Relationship Id="rId34" Type="http://schemas.openxmlformats.org/officeDocument/2006/relationships/hyperlink" Target="http://www.town.ami.lg.jp/category/4-1-1-0-0.html" TargetMode="External"/><Relationship Id="rId42" Type="http://schemas.openxmlformats.org/officeDocument/2006/relationships/hyperlink" Target="https://www.vill.tokai.ibaraki.jp/viewer/calendar-monthly.html" TargetMode="External"/><Relationship Id="rId7" Type="http://schemas.openxmlformats.org/officeDocument/2006/relationships/hyperlink" Target="http://www.kasamacity-kidskan.com/event/index.html" TargetMode="External"/><Relationship Id="rId12" Type="http://schemas.openxmlformats.org/officeDocument/2006/relationships/hyperlink" Target="https://www.city.ibaraki-koga.lg.jp/calendar.html" TargetMode="External"/><Relationship Id="rId17" Type="http://schemas.openxmlformats.org/officeDocument/2006/relationships/hyperlink" Target="https://www.city.chikusei.lg.jp/cal.php" TargetMode="External"/><Relationship Id="rId25" Type="http://schemas.openxmlformats.org/officeDocument/2006/relationships/hyperlink" Target="https://www.city.hitachi.lg.jp/event.html" TargetMode="External"/><Relationship Id="rId33" Type="http://schemas.openxmlformats.org/officeDocument/2006/relationships/hyperlink" Target="https://www.city.ryugasaki.ibaraki.jp/event/calendar/calendar.html" TargetMode="External"/><Relationship Id="rId38" Type="http://schemas.openxmlformats.org/officeDocument/2006/relationships/hyperlink" Target="https://www.town.goka.lg.jp/news.php?type=2" TargetMode="External"/><Relationship Id="rId46" Type="http://schemas.openxmlformats.org/officeDocument/2006/relationships/drawing" Target="../drawings/drawing40.xml"/><Relationship Id="rId2" Type="http://schemas.openxmlformats.org/officeDocument/2006/relationships/hyperlink" Target="https://www.city.ishioka.lg.jp/cal.php" TargetMode="External"/><Relationship Id="rId16" Type="http://schemas.openxmlformats.org/officeDocument/2006/relationships/hyperlink" Target="http://www.city.takahagi.ibaraki.jp/cal.php" TargetMode="External"/><Relationship Id="rId20" Type="http://schemas.openxmlformats.org/officeDocument/2006/relationships/hyperlink" Target="http://www.city.tsuchiura.lg.jp/page/page001103.html" TargetMode="External"/><Relationship Id="rId29" Type="http://schemas.openxmlformats.org/officeDocument/2006/relationships/hyperlink" Target="https://www.city.hokota.lg.jp/" TargetMode="External"/><Relationship Id="rId41" Type="http://schemas.openxmlformats.org/officeDocument/2006/relationships/hyperlink" Target="http://www.town.daigo.ibaraki.jp/" TargetMode="External"/><Relationship Id="rId1" Type="http://schemas.openxmlformats.org/officeDocument/2006/relationships/hyperlink" Target="https://www.pref.ibaraki.jp/" TargetMode="External"/><Relationship Id="rId6" Type="http://schemas.openxmlformats.org/officeDocument/2006/relationships/hyperlink" Target="https://www.city.omitama.lg.jp/viewer/calendar-monthly.html?idSubTop=2" TargetMode="External"/><Relationship Id="rId11" Type="http://schemas.openxmlformats.org/officeDocument/2006/relationships/hyperlink" Target="http://www.city.kitaibaraki.lg.jp/docs/2015031000019/" TargetMode="External"/><Relationship Id="rId24" Type="http://schemas.openxmlformats.org/officeDocument/2006/relationships/hyperlink" Target="http://www.city.bando.lg.jp/page/dir000033.html" TargetMode="External"/><Relationship Id="rId32" Type="http://schemas.openxmlformats.org/officeDocument/2006/relationships/hyperlink" Target="http://www.city.yuki.lg.jp/page/dir000009.html" TargetMode="External"/><Relationship Id="rId37" Type="http://schemas.openxmlformats.org/officeDocument/2006/relationships/hyperlink" Target="http://www.town.ibaraki-kawachi.lg.jp/" TargetMode="External"/><Relationship Id="rId40" Type="http://schemas.openxmlformats.org/officeDocument/2006/relationships/hyperlink" Target="http://www.town.shirosato.lg.jp/" TargetMode="External"/><Relationship Id="rId45" Type="http://schemas.openxmlformats.org/officeDocument/2006/relationships/hyperlink" Target="http://www.town.ibaraki-yachiyo.lg.jp/" TargetMode="External"/><Relationship Id="rId5" Type="http://schemas.openxmlformats.org/officeDocument/2006/relationships/hyperlink" Target="http://www.city.ushiku.lg.jp/cal.php" TargetMode="External"/><Relationship Id="rId15" Type="http://schemas.openxmlformats.org/officeDocument/2006/relationships/hyperlink" Target="http://www.city.joso.lg.jp/oshirase/event/index.html" TargetMode="External"/><Relationship Id="rId23" Type="http://schemas.openxmlformats.org/officeDocument/2006/relationships/hyperlink" Target="https://www.city.namegata.ibaraki.jp/cal.php?category=0" TargetMode="External"/><Relationship Id="rId28" Type="http://schemas.openxmlformats.org/officeDocument/2006/relationships/hyperlink" Target="https://www.city.hitachinaka.lg.jp/kanko_site/ibento/index.html" TargetMode="External"/><Relationship Id="rId36" Type="http://schemas.openxmlformats.org/officeDocument/2006/relationships/hyperlink" Target="http://www.oarai-info.jp/page/dir000012.html" TargetMode="External"/><Relationship Id="rId10" Type="http://schemas.openxmlformats.org/officeDocument/2006/relationships/hyperlink" Target="http://www.city.kamisu.ibaraki.jp/dd.aspx?moduleid=10086&amp;_PickUp_para=30" TargetMode="External"/><Relationship Id="rId19" Type="http://schemas.openxmlformats.org/officeDocument/2006/relationships/hyperlink" Target="https://www.city.tsukubamirai.lg.jp/viewer/calendar-monthly.html?date=2019/6/25" TargetMode="External"/><Relationship Id="rId31" Type="http://schemas.openxmlformats.org/officeDocument/2006/relationships/hyperlink" Target="http://www.city.moriya.ibaraki.jp/tanoshimu/event/calendar/calendar.html" TargetMode="External"/><Relationship Id="rId44" Type="http://schemas.openxmlformats.org/officeDocument/2006/relationships/hyperlink" Target="https://www.vill.miho.lg.jp/page/page001726.html" TargetMode="External"/><Relationship Id="rId4" Type="http://schemas.openxmlformats.org/officeDocument/2006/relationships/hyperlink" Target="http://www.city.inashiki.lg.jp/" TargetMode="External"/><Relationship Id="rId9" Type="http://schemas.openxmlformats.org/officeDocument/2006/relationships/hyperlink" Target="https://www.city.kasumigaura.lg.jp/page/page006206.html" TargetMode="External"/><Relationship Id="rId14" Type="http://schemas.openxmlformats.org/officeDocument/2006/relationships/hyperlink" Target="http://www.city.shimotsuma.lg.jp/page/dir000055.html" TargetMode="External"/><Relationship Id="rId22" Type="http://schemas.openxmlformats.org/officeDocument/2006/relationships/hyperlink" Target="http://www.city.naka.lg.jp/page/dir000093.html" TargetMode="External"/><Relationship Id="rId27" Type="http://schemas.openxmlformats.org/officeDocument/2006/relationships/hyperlink" Target="http://www.city.hitachiomiya.lg.jp/page/dir003574.html" TargetMode="External"/><Relationship Id="rId30" Type="http://schemas.openxmlformats.org/officeDocument/2006/relationships/hyperlink" Target="https://www.city.mito.lg.jp/event.html" TargetMode="External"/><Relationship Id="rId35" Type="http://schemas.openxmlformats.org/officeDocument/2006/relationships/hyperlink" Target="http://www.town.ibaraki.lg.jp/" TargetMode="External"/><Relationship Id="rId43" Type="http://schemas.openxmlformats.org/officeDocument/2006/relationships/hyperlink" Target="http://www.iba-tonet.jp/event.php?mode=list" TargetMode="External"/></Relationships>
</file>

<file path=xl/worksheets/_rels/sheet4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minamisoma.lg.jp/tourist/events/event/index.html" TargetMode="External"/><Relationship Id="rId18" Type="http://schemas.openxmlformats.org/officeDocument/2006/relationships/hyperlink" Target="http://www.vill.iitate.fukushima.jp/soshiki/list2-1.html" TargetMode="External"/><Relationship Id="rId26" Type="http://schemas.openxmlformats.org/officeDocument/2006/relationships/hyperlink" Target="https://www.katsurao.org/" TargetMode="External"/><Relationship Id="rId39" Type="http://schemas.openxmlformats.org/officeDocument/2006/relationships/hyperlink" Target="http://www.vill.tamakawa.fukushima.jp/event/" TargetMode="External"/><Relationship Id="rId21" Type="http://schemas.openxmlformats.org/officeDocument/2006/relationships/hyperlink" Target="https://www.bandaisan.or.jp/event-calendar/" TargetMode="External"/><Relationship Id="rId34" Type="http://schemas.openxmlformats.org/officeDocument/2006/relationships/hyperlink" Target="https://www.town.shimogo.fukushima.jp/event_news.html" TargetMode="External"/><Relationship Id="rId42" Type="http://schemas.openxmlformats.org/officeDocument/2006/relationships/hyperlink" Target="http://www.vill-nakajima.jp/" TargetMode="External"/><Relationship Id="rId47" Type="http://schemas.openxmlformats.org/officeDocument/2006/relationships/hyperlink" Target="http://www.town.hanawa.fukushima.jp/" TargetMode="External"/><Relationship Id="rId50" Type="http://schemas.openxmlformats.org/officeDocument/2006/relationships/hyperlink" Target="http://www.vill.hirata.fukushima.jp/event/index.html" TargetMode="External"/><Relationship Id="rId55" Type="http://schemas.openxmlformats.org/officeDocument/2006/relationships/hyperlink" Target="http://www.minamiaizu.org/event/" TargetMode="External"/><Relationship Id="rId7" Type="http://schemas.openxmlformats.org/officeDocument/2006/relationships/hyperlink" Target="http://www.city.sukagawa.fukushima.jp/event/" TargetMode="External"/><Relationship Id="rId2" Type="http://schemas.openxmlformats.org/officeDocument/2006/relationships/hyperlink" Target="http://www.city.aizuwakamatsu.lg.jp/index_php/event_callen/show_callen.php" TargetMode="External"/><Relationship Id="rId16" Type="http://schemas.openxmlformats.org/officeDocument/2006/relationships/hyperlink" Target="http://www.town.aizumisato.fukushima.jp/event/index.html" TargetMode="External"/><Relationship Id="rId20" Type="http://schemas.openxmlformats.org/officeDocument/2006/relationships/hyperlink" Target="http://www.vill.izumizaki.fukushima.jp/page/dir000297.html" TargetMode="External"/><Relationship Id="rId29" Type="http://schemas.openxmlformats.org/officeDocument/2006/relationships/hyperlink" Target="https://www.town.kawamata.lg.jp/site/kanko-event/kare.html" TargetMode="External"/><Relationship Id="rId41" Type="http://schemas.openxmlformats.org/officeDocument/2006/relationships/hyperlink" Target="https://www.tomioka-town.jp/calendar.html" TargetMode="External"/><Relationship Id="rId54" Type="http://schemas.openxmlformats.org/officeDocument/2006/relationships/hyperlink" Target="http://www.mishima-kankou.net/events/" TargetMode="External"/><Relationship Id="rId1" Type="http://schemas.openxmlformats.org/officeDocument/2006/relationships/hyperlink" Target="https://www.pref.fukushima.lg.jp/" TargetMode="External"/><Relationship Id="rId6" Type="http://schemas.openxmlformats.org/officeDocument/2006/relationships/hyperlink" Target="http://www.city.shirakawa.fukushima.jp/" TargetMode="External"/><Relationship Id="rId11" Type="http://schemas.openxmlformats.org/officeDocument/2006/relationships/hyperlink" Target="http://www.city.nihonmatsu.lg.jp/page/dir000438.html" TargetMode="External"/><Relationship Id="rId24" Type="http://schemas.openxmlformats.org/officeDocument/2006/relationships/hyperlink" Target="http://www.town.ono.fukushima.jp/" TargetMode="External"/><Relationship Id="rId32" Type="http://schemas.openxmlformats.org/officeDocument/2006/relationships/hyperlink" Target="https://www.town.koori.fukushima.jp/kurashi/calendar.html" TargetMode="External"/><Relationship Id="rId37" Type="http://schemas.openxmlformats.org/officeDocument/2006/relationships/hyperlink" Target="https://www.town.tadami.lg.jp/index.html" TargetMode="External"/><Relationship Id="rId40" Type="http://schemas.openxmlformats.org/officeDocument/2006/relationships/hyperlink" Target="https://www.vill.tenei.fukushima.jp/" TargetMode="External"/><Relationship Id="rId45" Type="http://schemas.openxmlformats.org/officeDocument/2006/relationships/hyperlink" Target="https://www.town.nishiaizu.fukushima.jp/site/kanko/list2-3.html" TargetMode="External"/><Relationship Id="rId53" Type="http://schemas.openxmlformats.org/officeDocument/2006/relationships/hyperlink" Target="http://www.town.furudono.fukushima.jp/" TargetMode="External"/><Relationship Id="rId58" Type="http://schemas.openxmlformats.org/officeDocument/2006/relationships/hyperlink" Target="http://www.town.yabuki.fukushima.jp/news.php?type=1" TargetMode="External"/><Relationship Id="rId5" Type="http://schemas.openxmlformats.org/officeDocument/2006/relationships/hyperlink" Target="https://www.city.koriyama.lg.jp/calendar.html" TargetMode="External"/><Relationship Id="rId15" Type="http://schemas.openxmlformats.org/officeDocument/2006/relationships/hyperlink" Target="https://www.town.aizubange.fukushima.jp/life/4/21/" TargetMode="External"/><Relationship Id="rId23" Type="http://schemas.openxmlformats.org/officeDocument/2006/relationships/hyperlink" Target="https://www.vill.otama.fukushima.jp/kankou_shiseki/ibent_maturi/" TargetMode="External"/><Relationship Id="rId28" Type="http://schemas.openxmlformats.org/officeDocument/2006/relationships/hyperlink" Target="http://www.kawauchimura.jp/" TargetMode="External"/><Relationship Id="rId36" Type="http://schemas.openxmlformats.org/officeDocument/2006/relationships/hyperlink" Target="https://www.shinchi-town.jp/calendar/t/calendar201907.html" TargetMode="External"/><Relationship Id="rId49" Type="http://schemas.openxmlformats.org/officeDocument/2006/relationships/hyperlink" Target="http://www.oze-info.jp/newslist/" TargetMode="External"/><Relationship Id="rId57" Type="http://schemas.openxmlformats.org/officeDocument/2006/relationships/hyperlink" Target="http://www.town.yanaizu.fukushima.jp/" TargetMode="External"/><Relationship Id="rId61" Type="http://schemas.openxmlformats.org/officeDocument/2006/relationships/drawing" Target="../drawings/drawing41.xml"/><Relationship Id="rId10" Type="http://schemas.openxmlformats.org/officeDocument/2006/relationships/hyperlink" Target="http://www.city.tamura.lg.jp/life/3/40/137/" TargetMode="External"/><Relationship Id="rId19" Type="http://schemas.openxmlformats.org/officeDocument/2006/relationships/hyperlink" Target="http://www.town.ishikawa.fukushima.jp/event/list.php" TargetMode="External"/><Relationship Id="rId31" Type="http://schemas.openxmlformats.org/officeDocument/2006/relationships/hyperlink" Target="https://www.town.kunimi.fukushima.jp/calendar/t/calendar201904-si22.html" TargetMode="External"/><Relationship Id="rId44" Type="http://schemas.openxmlformats.org/officeDocument/2006/relationships/hyperlink" Target="https://www.town.naraha.lg.jp/kanko/event/" TargetMode="External"/><Relationship Id="rId52" Type="http://schemas.openxmlformats.org/officeDocument/2006/relationships/hyperlink" Target="https://www.town.fukushima-futaba.lg.jp/event/" TargetMode="External"/><Relationship Id="rId60" Type="http://schemas.openxmlformats.org/officeDocument/2006/relationships/hyperlink" Target="http://www.vill.yugawa.fukushima.jp/soumu/info_event.html" TargetMode="External"/><Relationship Id="rId4" Type="http://schemas.openxmlformats.org/officeDocument/2006/relationships/hyperlink" Target="https://www.city.kitakata.fukushima.jp/calendar/" TargetMode="External"/><Relationship Id="rId9" Type="http://schemas.openxmlformats.org/officeDocument/2006/relationships/hyperlink" Target="https://www.city.fukushima-date.lg.jp/life/5/31/" TargetMode="External"/><Relationship Id="rId14" Type="http://schemas.openxmlformats.org/officeDocument/2006/relationships/hyperlink" Target="https://www.city.motomiya.lg.jp/site/kanko/list30-214.html" TargetMode="External"/><Relationship Id="rId22" Type="http://schemas.openxmlformats.org/officeDocument/2006/relationships/hyperlink" Target="https://www.town.okuma.fukushima.jp/calendar/" TargetMode="External"/><Relationship Id="rId27" Type="http://schemas.openxmlformats.org/officeDocument/2006/relationships/hyperlink" Target="https://www.town.kaneyama.fukushima.jp/life/3/14/" TargetMode="External"/><Relationship Id="rId30" Type="http://schemas.openxmlformats.org/officeDocument/2006/relationships/hyperlink" Target="http://www.vill.kitashiobara.fukushima.jp/bunya/event/" TargetMode="External"/><Relationship Id="rId35" Type="http://schemas.openxmlformats.org/officeDocument/2006/relationships/hyperlink" Target="http://showavill.info/events/" TargetMode="External"/><Relationship Id="rId43" Type="http://schemas.openxmlformats.org/officeDocument/2006/relationships/hyperlink" Target="https://730.media/event/" TargetMode="External"/><Relationship Id="rId48" Type="http://schemas.openxmlformats.org/officeDocument/2006/relationships/hyperlink" Target="https://www.town.bandai.fukushima.jp/life/5/28/" TargetMode="External"/><Relationship Id="rId56" Type="http://schemas.openxmlformats.org/officeDocument/2006/relationships/hyperlink" Target="http://www.town.miharu.fukushima.jp/calendar/index.php?ym=2019/06/25" TargetMode="External"/><Relationship Id="rId8" Type="http://schemas.openxmlformats.org/officeDocument/2006/relationships/hyperlink" Target="https://www.city.soma.fukushima.jp/shinososhiki/johoseisakuka/kohokocho/ivent_info/event.html" TargetMode="External"/><Relationship Id="rId51" Type="http://schemas.openxmlformats.org/officeDocument/2006/relationships/hyperlink" Target="http://www.town.hirono.fukushima.jp/kikaku/hirono_event_info_2.html" TargetMode="External"/><Relationship Id="rId3" Type="http://schemas.openxmlformats.org/officeDocument/2006/relationships/hyperlink" Target="https://kankou-iwaki.or.jp/event" TargetMode="External"/><Relationship Id="rId12" Type="http://schemas.openxmlformats.org/officeDocument/2006/relationships/hyperlink" Target="https://www.city.fukushima.fukushima.jp/cgi-bin/event_cal_multi/calendar.cgi" TargetMode="External"/><Relationship Id="rId17" Type="http://schemas.openxmlformats.org/officeDocument/2006/relationships/hyperlink" Target="http://www.town.asakawa.fukushima.jp/event/" TargetMode="External"/><Relationship Id="rId25" Type="http://schemas.openxmlformats.org/officeDocument/2006/relationships/hyperlink" Target="https://www.town.kagamiishi.fukushima.jp/event/" TargetMode="External"/><Relationship Id="rId33" Type="http://schemas.openxmlformats.org/officeDocument/2006/relationships/hyperlink" Target="https://www.vill.samegawa.fukushima.jp/" TargetMode="External"/><Relationship Id="rId38" Type="http://schemas.openxmlformats.org/officeDocument/2006/relationships/hyperlink" Target="http://www.town.tanagura.fukushima.jp/page/dir000885.html" TargetMode="External"/><Relationship Id="rId46" Type="http://schemas.openxmlformats.org/officeDocument/2006/relationships/hyperlink" Target="https://www.vill.nishigo.fukushima.jp/event/" TargetMode="External"/><Relationship Id="rId59" Type="http://schemas.openxmlformats.org/officeDocument/2006/relationships/hyperlink" Target="http://www.town.yamatsuri.fukushima.jp/" TargetMode="Externa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tendo.yamagata.jp/tourism/kanko/" TargetMode="External"/><Relationship Id="rId13" Type="http://schemas.openxmlformats.org/officeDocument/2006/relationships/hyperlink" Target="https://www.city.yamagata-yamagata.lg.jp/cgi-cafe/eventcalendars/event_list" TargetMode="External"/><Relationship Id="rId18" Type="http://schemas.openxmlformats.org/officeDocument/2006/relationships/hyperlink" Target="http://www.town.oe.yamagata.jp/basis/S-page/012-event/index.html" TargetMode="External"/><Relationship Id="rId26" Type="http://schemas.openxmlformats.org/officeDocument/2006/relationships/hyperlink" Target="http://www.town.shirataka.lg.jp/" TargetMode="External"/><Relationship Id="rId3" Type="http://schemas.openxmlformats.org/officeDocument/2006/relationships/hyperlink" Target="https://www.city.kaminoyama.yamagata.jp/calendar/" TargetMode="External"/><Relationship Id="rId21" Type="http://schemas.openxmlformats.org/officeDocument/2006/relationships/hyperlink" Target="https://www.town.kaneyama.yamagata.jp/event/index.html" TargetMode="External"/><Relationship Id="rId34" Type="http://schemas.openxmlformats.org/officeDocument/2006/relationships/hyperlink" Target="http://mogami.tv/denen-kukan/event.html" TargetMode="External"/><Relationship Id="rId7" Type="http://schemas.openxmlformats.org/officeDocument/2006/relationships/hyperlink" Target="https://www.city.tsuruoka.lg.jp/event/calendar/calendar.html" TargetMode="External"/><Relationship Id="rId12" Type="http://schemas.openxmlformats.org/officeDocument/2006/relationships/hyperlink" Target="https://www.city.murayama.lg.jp/event/calendar/list_calendar.html" TargetMode="External"/><Relationship Id="rId17" Type="http://schemas.openxmlformats.org/officeDocument/2006/relationships/hyperlink" Target="https://www.town.oishida.yamagata.jp/kankou/matsuri/index.html" TargetMode="External"/><Relationship Id="rId25" Type="http://schemas.openxmlformats.org/officeDocument/2006/relationships/hyperlink" Target="https://www.town.shonai.lg.jp/kanko/events/index.html" TargetMode="External"/><Relationship Id="rId33" Type="http://schemas.openxmlformats.org/officeDocument/2006/relationships/hyperlink" Target="https://www.town.mikawa.yamagata.jp/" TargetMode="External"/><Relationship Id="rId2" Type="http://schemas.openxmlformats.org/officeDocument/2006/relationships/hyperlink" Target="http://www.city.obanazawa.yamagata.jp/cgi-bin/calendar/obanazawa_cal_new.cgi" TargetMode="External"/><Relationship Id="rId16" Type="http://schemas.openxmlformats.org/officeDocument/2006/relationships/hyperlink" Target="https://www.town.iide.yamagata.jp/event/index.html" TargetMode="External"/><Relationship Id="rId20" Type="http://schemas.openxmlformats.org/officeDocument/2006/relationships/hyperlink" Target="http://www.town.oguni.yamagata.jp/tourist/event/event.html" TargetMode="External"/><Relationship Id="rId29" Type="http://schemas.openxmlformats.org/officeDocument/2006/relationships/hyperlink" Target="https://www.town.nakayama.yamagata.jp/soshiki/13/event.html" TargetMode="External"/><Relationship Id="rId1" Type="http://schemas.openxmlformats.org/officeDocument/2006/relationships/hyperlink" Target="https://www.pref.yamagata.jp/" TargetMode="External"/><Relationship Id="rId6" Type="http://schemas.openxmlformats.org/officeDocument/2006/relationships/hyperlink" Target="https://www.city.shinjo.yamagata.jp/event/index.html" TargetMode="External"/><Relationship Id="rId11" Type="http://schemas.openxmlformats.org/officeDocument/2006/relationships/hyperlink" Target="https://www.city.higashine.yamagata.jp/cgi-bin/calendar/city_higashine_cal.cgi" TargetMode="External"/><Relationship Id="rId24" Type="http://schemas.openxmlformats.org/officeDocument/2006/relationships/hyperlink" Target="http://www.vill.sakegawa.yamagata.jp/kanko/kanko-event/" TargetMode="External"/><Relationship Id="rId32" Type="http://schemas.openxmlformats.org/officeDocument/2006/relationships/hyperlink" Target="http://www.yume-net.org/docs/2018121400010/" TargetMode="External"/><Relationship Id="rId37" Type="http://schemas.openxmlformats.org/officeDocument/2006/relationships/drawing" Target="../drawings/drawing42.xml"/><Relationship Id="rId5" Type="http://schemas.openxmlformats.org/officeDocument/2006/relationships/hyperlink" Target="https://www.city.sakata.lg.jp/event/fes_event/calendar/calendar.html" TargetMode="External"/><Relationship Id="rId15" Type="http://schemas.openxmlformats.org/officeDocument/2006/relationships/hyperlink" Target="http://asahimachi-kanko.jp/event/" TargetMode="External"/><Relationship Id="rId23" Type="http://schemas.openxmlformats.org/officeDocument/2006/relationships/hyperlink" Target="https://www.town.kawanishi.yamagata.jp/event/" TargetMode="External"/><Relationship Id="rId28" Type="http://schemas.openxmlformats.org/officeDocument/2006/relationships/hyperlink" Target="http://www.vill.tozawa.yamagata.jp/category/events/" TargetMode="External"/><Relationship Id="rId36" Type="http://schemas.openxmlformats.org/officeDocument/2006/relationships/hyperlink" Target="http://www.town.yuza.yamagata.jp/calendar/" TargetMode="External"/><Relationship Id="rId10" Type="http://schemas.openxmlformats.org/officeDocument/2006/relationships/hyperlink" Target="http://www.city.nanyo.yamagata.jp/event/info/" TargetMode="External"/><Relationship Id="rId19" Type="http://schemas.openxmlformats.org/officeDocument/2006/relationships/hyperlink" Target="http://hijiori.jp/" TargetMode="External"/><Relationship Id="rId31" Type="http://schemas.openxmlformats.org/officeDocument/2006/relationships/hyperlink" Target="http://www.town.funagata.yamagata.jp/bunya/eventjouhou/" TargetMode="External"/><Relationship Id="rId4" Type="http://schemas.openxmlformats.org/officeDocument/2006/relationships/hyperlink" Target="https://www.city.sagae.yamagata.jp/kanko/event/index.html" TargetMode="External"/><Relationship Id="rId9" Type="http://schemas.openxmlformats.org/officeDocument/2006/relationships/hyperlink" Target="https://www.city.nagai.yamagata.jp/intercity_tourism/ivent/index.html" TargetMode="External"/><Relationship Id="rId14" Type="http://schemas.openxmlformats.org/officeDocument/2006/relationships/hyperlink" Target="http://www.city.yonezawa.yamagata.jp/item/5378.html" TargetMode="External"/><Relationship Id="rId22" Type="http://schemas.openxmlformats.org/officeDocument/2006/relationships/hyperlink" Target="http://www.town.kahoku.yamagata.jp/1832.html" TargetMode="External"/><Relationship Id="rId27" Type="http://schemas.openxmlformats.org/officeDocument/2006/relationships/hyperlink" Target="https://www.town.takahata.yamagata.jp/kanko/tanoshimu/festival/index.html" TargetMode="External"/><Relationship Id="rId30" Type="http://schemas.openxmlformats.org/officeDocument/2006/relationships/hyperlink" Target="https://www.town.nishikawa.yamagata.jp/kanko/2015-0128-1423-1.html" TargetMode="External"/><Relationship Id="rId35" Type="http://schemas.openxmlformats.org/officeDocument/2006/relationships/hyperlink" Target="https://www.town.yamanobe.yamagata.jp/calendar/t/calendar201809.html" TargetMode="Externa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ll.kamikoani.akita.jp/" TargetMode="External"/><Relationship Id="rId13" Type="http://schemas.openxmlformats.org/officeDocument/2006/relationships/hyperlink" Target="http://www.higashinaruse.com/" TargetMode="External"/><Relationship Id="rId3" Type="http://schemas.openxmlformats.org/officeDocument/2006/relationships/hyperlink" Target="https://www.city.nikaho.akita.jp/" TargetMode="External"/><Relationship Id="rId7" Type="http://schemas.openxmlformats.org/officeDocument/2006/relationships/hyperlink" Target="https://www.ogata.or.jp/" TargetMode="External"/><Relationship Id="rId12" Type="http://schemas.openxmlformats.org/officeDocument/2006/relationships/hyperlink" Target="http://www.town.happou.akita.jp/" TargetMode="External"/><Relationship Id="rId17" Type="http://schemas.openxmlformats.org/officeDocument/2006/relationships/drawing" Target="../drawings/drawing43.xml"/><Relationship Id="rId2" Type="http://schemas.openxmlformats.org/officeDocument/2006/relationships/hyperlink" Target="http://www.city.oga.akita.jp/" TargetMode="External"/><Relationship Id="rId16" Type="http://schemas.openxmlformats.org/officeDocument/2006/relationships/hyperlink" Target="https://www.town.mitane.akita.jp/" TargetMode="External"/><Relationship Id="rId1" Type="http://schemas.openxmlformats.org/officeDocument/2006/relationships/hyperlink" Target="https://www.pref.akita.lg.jp/" TargetMode="External"/><Relationship Id="rId6" Type="http://schemas.openxmlformats.org/officeDocument/2006/relationships/hyperlink" Target="https://www.town.ugo.lg.jp/sightseeing/index.html?category_id=133" TargetMode="External"/><Relationship Id="rId11" Type="http://schemas.openxmlformats.org/officeDocument/2006/relationships/hyperlink" Target="https://www.town.hachirogata.akita.jp/" TargetMode="External"/><Relationship Id="rId5" Type="http://schemas.openxmlformats.org/officeDocument/2006/relationships/hyperlink" Target="http://www.town.ikawa.akita.jp/" TargetMode="External"/><Relationship Id="rId15" Type="http://schemas.openxmlformats.org/officeDocument/2006/relationships/hyperlink" Target="https://www.town.misato.akita.jp/" TargetMode="External"/><Relationship Id="rId10" Type="http://schemas.openxmlformats.org/officeDocument/2006/relationships/hyperlink" Target="https://www.town.gojome.akita.jp/" TargetMode="External"/><Relationship Id="rId4" Type="http://schemas.openxmlformats.org/officeDocument/2006/relationships/hyperlink" Target="https://www.city.yurihonjo.lg.jp/" TargetMode="External"/><Relationship Id="rId9" Type="http://schemas.openxmlformats.org/officeDocument/2006/relationships/hyperlink" Target="https://www.town.kosaka.akita.jp/kanko_rekishi/kankojoho/713.html" TargetMode="External"/><Relationship Id="rId14" Type="http://schemas.openxmlformats.org/officeDocument/2006/relationships/hyperlink" Target="http://www.town.fujisato.lg.jp/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ishinomaki.lg.jp/d0180/index.html" TargetMode="External"/><Relationship Id="rId13" Type="http://schemas.openxmlformats.org/officeDocument/2006/relationships/hyperlink" Target="https://www.kuriharacity.jp/event/index.html" TargetMode="External"/><Relationship Id="rId18" Type="http://schemas.openxmlformats.org/officeDocument/2006/relationships/hyperlink" Target="https://www.city.tome.miyagi.jp/cgi-bin/event_cal_multi/calendar.cgi" TargetMode="External"/><Relationship Id="rId26" Type="http://schemas.openxmlformats.org/officeDocument/2006/relationships/hyperlink" Target="http://www.town.kawasaki.miyagi.jp/" TargetMode="External"/><Relationship Id="rId39" Type="http://schemas.openxmlformats.org/officeDocument/2006/relationships/hyperlink" Target="http://www.town.wakuya.miyagi.jp/sangyo/kanko/event/index.html" TargetMode="External"/><Relationship Id="rId3" Type="http://schemas.openxmlformats.org/officeDocument/2006/relationships/hyperlink" Target="https://www.city.sendai.jp/cgi-bin/event_cal_multi/calendar.cgi" TargetMode="External"/><Relationship Id="rId21" Type="http://schemas.openxmlformats.org/officeDocument/2006/relationships/hyperlink" Target="https://www.town.ogawara.miyagi.jp/1001.htm" TargetMode="External"/><Relationship Id="rId34" Type="http://schemas.openxmlformats.org/officeDocument/2006/relationships/hyperlink" Target="http://www.town.marumori.miyagi.jp/" TargetMode="External"/><Relationship Id="rId42" Type="http://schemas.openxmlformats.org/officeDocument/2006/relationships/drawing" Target="../drawings/drawing44.xml"/><Relationship Id="rId7" Type="http://schemas.openxmlformats.org/officeDocument/2006/relationships/hyperlink" Target="https://www.city.sendai.jp/cgi-bin/event_cal_multi/calendar.cgi" TargetMode="External"/><Relationship Id="rId12" Type="http://schemas.openxmlformats.org/officeDocument/2006/relationships/hyperlink" Target="https://www.kesennuma.miyagi.jp/li/event/index.html" TargetMode="External"/><Relationship Id="rId17" Type="http://schemas.openxmlformats.org/officeDocument/2006/relationships/hyperlink" Target="https://www.tomiya-city.miyagi.jp/life/5/27/" TargetMode="External"/><Relationship Id="rId25" Type="http://schemas.openxmlformats.org/officeDocument/2006/relationships/hyperlink" Target="http://www.town.kami.miyagi.jp/events/index.cfm/view.1.-.-.html" TargetMode="External"/><Relationship Id="rId33" Type="http://schemas.openxmlformats.org/officeDocument/2006/relationships/hyperlink" Target="https://www.town.miyagi-matsushima.lg.jp/index.cfm/8,0,31,html" TargetMode="External"/><Relationship Id="rId38" Type="http://schemas.openxmlformats.org/officeDocument/2006/relationships/hyperlink" Target="https://www.town.yamamoto.miyagi.jp/site/kankou/list31-108.html" TargetMode="External"/><Relationship Id="rId2" Type="http://schemas.openxmlformats.org/officeDocument/2006/relationships/hyperlink" Target="https://www.city.sendai.jp/cgi-bin/event_cal_multi/calendar.cgi" TargetMode="External"/><Relationship Id="rId16" Type="http://schemas.openxmlformats.org/officeDocument/2006/relationships/hyperlink" Target="https://www.city.tagajo.miyagi.jp/cgi-bin/event_cal/calendar.cgi" TargetMode="External"/><Relationship Id="rId20" Type="http://schemas.openxmlformats.org/officeDocument/2006/relationships/hyperlink" Target="http://okumatsushima-kanko.jp/calender/" TargetMode="External"/><Relationship Id="rId29" Type="http://schemas.openxmlformats.org/officeDocument/2006/relationships/hyperlink" Target="https://town.shichikashuku.miyagi.jp/" TargetMode="External"/><Relationship Id="rId41" Type="http://schemas.openxmlformats.org/officeDocument/2006/relationships/hyperlink" Target="http://www.town.rifu.miyagi.jp/www/contents/1205123922015/html/common/5cee1955019.htm" TargetMode="External"/><Relationship Id="rId1" Type="http://schemas.openxmlformats.org/officeDocument/2006/relationships/hyperlink" Target="https://www.pref.miyagi.jp/" TargetMode="External"/><Relationship Id="rId6" Type="http://schemas.openxmlformats.org/officeDocument/2006/relationships/hyperlink" Target="https://www.city.sendai.jp/cgi-bin/event_cal_multi/calendar.cgi" TargetMode="External"/><Relationship Id="rId11" Type="http://schemas.openxmlformats.org/officeDocument/2006/relationships/hyperlink" Target="http://www.city.kakuda.lg.jp/etcetra/directory06003.shtml" TargetMode="External"/><Relationship Id="rId24" Type="http://schemas.openxmlformats.org/officeDocument/2006/relationships/hyperlink" Target="http://www.town.onagawa.miyagi.jp/03_00_04.html" TargetMode="External"/><Relationship Id="rId32" Type="http://schemas.openxmlformats.org/officeDocument/2006/relationships/hyperlink" Target="https://www.town.taiwa.miyagi.jp/site/kanko/4537.html" TargetMode="External"/><Relationship Id="rId37" Type="http://schemas.openxmlformats.org/officeDocument/2006/relationships/hyperlink" Target="http://www.town.murata.miyagi.jp/kanko/event/event_calendar/index.html" TargetMode="External"/><Relationship Id="rId40" Type="http://schemas.openxmlformats.org/officeDocument/2006/relationships/hyperlink" Target="http://www.town.watari.miyagi.jp/index.cfm/8,html" TargetMode="External"/><Relationship Id="rId5" Type="http://schemas.openxmlformats.org/officeDocument/2006/relationships/hyperlink" Target="https://www.city.sendai.jp/cgi-bin/event_cal_multi/calendar.cgi" TargetMode="External"/><Relationship Id="rId15" Type="http://schemas.openxmlformats.org/officeDocument/2006/relationships/hyperlink" Target="http://www.city.shiroishi.miyagi.jp/soshiki/list2-1.html" TargetMode="External"/><Relationship Id="rId23" Type="http://schemas.openxmlformats.org/officeDocument/2006/relationships/hyperlink" Target="http://www.village.ohira.miyagi.jp/05kanko/02event/index.html" TargetMode="External"/><Relationship Id="rId28" Type="http://schemas.openxmlformats.org/officeDocument/2006/relationships/hyperlink" Target="http://www.town.shikama.miyagi.jp/" TargetMode="External"/><Relationship Id="rId36" Type="http://schemas.openxmlformats.org/officeDocument/2006/relationships/hyperlink" Target="https://www.m-kankou.jp/events/event/" TargetMode="External"/><Relationship Id="rId10" Type="http://schemas.openxmlformats.org/officeDocument/2006/relationships/hyperlink" Target="http://www.city.osaki.miyagi.jp/index.cfm/37,12352,html" TargetMode="External"/><Relationship Id="rId19" Type="http://schemas.openxmlformats.org/officeDocument/2006/relationships/hyperlink" Target="https://www.city.natori.miyagi.jp/topics/node_36239" TargetMode="External"/><Relationship Id="rId31" Type="http://schemas.openxmlformats.org/officeDocument/2006/relationships/hyperlink" Target="https://www.town.shibata.miyagi.jp/index.cfm/78,0,150,html" TargetMode="External"/><Relationship Id="rId4" Type="http://schemas.openxmlformats.org/officeDocument/2006/relationships/hyperlink" Target="https://www.city.sendai.jp/cgi-bin/event_cal_multi/calendar.cgi" TargetMode="External"/><Relationship Id="rId9" Type="http://schemas.openxmlformats.org/officeDocument/2006/relationships/hyperlink" Target="https://www.city.iwanuma.miyagi.jp/event/" TargetMode="External"/><Relationship Id="rId14" Type="http://schemas.openxmlformats.org/officeDocument/2006/relationships/hyperlink" Target="http://www.city.shiogama.miyagi.jp/cgi-bin/event_cal_multi/calendar.cgi" TargetMode="External"/><Relationship Id="rId22" Type="http://schemas.openxmlformats.org/officeDocument/2006/relationships/hyperlink" Target="https://www.town.miyagi-osato.lg.jp/calendar/" TargetMode="External"/><Relationship Id="rId27" Type="http://schemas.openxmlformats.org/officeDocument/2006/relationships/hyperlink" Target="http://www.town.zao.miyagi.jp/" TargetMode="External"/><Relationship Id="rId30" Type="http://schemas.openxmlformats.org/officeDocument/2006/relationships/hyperlink" Target="https://www.shichigahama.com/" TargetMode="External"/><Relationship Id="rId35" Type="http://schemas.openxmlformats.org/officeDocument/2006/relationships/hyperlink" Target="http://www.town.misato.miyagi.jp/12kanko/2006-0330-1537-5.html" TargetMode="Externa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takizawa.iwate.jp/admin/zyouhou_hassihn/events.html" TargetMode="External"/><Relationship Id="rId13" Type="http://schemas.openxmlformats.org/officeDocument/2006/relationships/hyperlink" Target="http://www.city.miyako.iwate.jp/index/kanko/event.html" TargetMode="External"/><Relationship Id="rId18" Type="http://schemas.openxmlformats.org/officeDocument/2006/relationships/hyperlink" Target="http://town.iwate.iwate.jp/cat-kanko/event-info/" TargetMode="External"/><Relationship Id="rId26" Type="http://schemas.openxmlformats.org/officeDocument/2006/relationships/hyperlink" Target="https://www.town.sumita.iwate.jp/bunya/event/" TargetMode="External"/><Relationship Id="rId3" Type="http://schemas.openxmlformats.org/officeDocument/2006/relationships/hyperlink" Target="https://www.city.oshu.iwate.jp/site/kanko/list59.html" TargetMode="External"/><Relationship Id="rId21" Type="http://schemas.openxmlformats.org/officeDocument/2006/relationships/hyperlink" Target="http://www.town.karumai.iwate.jp/tourismevent/event/" TargetMode="External"/><Relationship Id="rId34" Type="http://schemas.openxmlformats.org/officeDocument/2006/relationships/hyperlink" Target="https://www.town.yamada.iwate.jp/" TargetMode="External"/><Relationship Id="rId7" Type="http://schemas.openxmlformats.org/officeDocument/2006/relationships/hyperlink" Target="https://www.city.kuji.iwate.jp/index/kankou/index_kankou_01-01.html" TargetMode="External"/><Relationship Id="rId12" Type="http://schemas.openxmlformats.org/officeDocument/2006/relationships/hyperlink" Target="https://www.city.hanamaki.iwate.jp/cgi-evt/event.cgi?&amp;c1=1&amp;c2=2&amp;c3=3&amp;c4=4&amp;start_date=&amp;sort=3&amp;prev=2" TargetMode="External"/><Relationship Id="rId17" Type="http://schemas.openxmlformats.org/officeDocument/2006/relationships/hyperlink" Target="https://www.town.iwaizumi.lg.jp/category/attribute/tourism/event/" TargetMode="External"/><Relationship Id="rId25" Type="http://schemas.openxmlformats.org/officeDocument/2006/relationships/hyperlink" Target="http://www.town.shiwa.iwate.jp/kanko/event/index.html" TargetMode="External"/><Relationship Id="rId33" Type="http://schemas.openxmlformats.org/officeDocument/2006/relationships/hyperlink" Target="https://www.town.yahaba.iwate.jp/bunya/event/" TargetMode="External"/><Relationship Id="rId2" Type="http://schemas.openxmlformats.org/officeDocument/2006/relationships/hyperlink" Target="https://www.ichitabi.jp/event/index.php" TargetMode="External"/><Relationship Id="rId16" Type="http://schemas.openxmlformats.org/officeDocument/2006/relationships/hyperlink" Target="http://www.town.ichinohe.iwate.jp/01_header/02_sightseeing/event.htm" TargetMode="External"/><Relationship Id="rId20" Type="http://schemas.openxmlformats.org/officeDocument/2006/relationships/hyperlink" Target="http://www.town.kanegasaki.iwate.jp/categories/event/event/" TargetMode="External"/><Relationship Id="rId29" Type="http://schemas.openxmlformats.org/officeDocument/2006/relationships/hyperlink" Target="http://www.vill.noda.iwate.jp/kanko/212.html" TargetMode="External"/><Relationship Id="rId1" Type="http://schemas.openxmlformats.org/officeDocument/2006/relationships/hyperlink" Target="https://www.pref.iwate.jp/" TargetMode="External"/><Relationship Id="rId6" Type="http://schemas.openxmlformats.org/officeDocument/2006/relationships/hyperlink" Target="http://www.kitakami-kanko.jp/event.php?catid=191" TargetMode="External"/><Relationship Id="rId11" Type="http://schemas.openxmlformats.org/officeDocument/2006/relationships/hyperlink" Target="https://www.city.hachimantai.lg.jp/cat51/cat59/cat492/" TargetMode="External"/><Relationship Id="rId24" Type="http://schemas.openxmlformats.org/officeDocument/2006/relationships/hyperlink" Target="http://www.town.shizukuishi.iwate.jp/" TargetMode="External"/><Relationship Id="rId32" Type="http://schemas.openxmlformats.org/officeDocument/2006/relationships/hyperlink" Target="http://aonokuni.jp/sightseeing/event-saijiki" TargetMode="External"/><Relationship Id="rId5" Type="http://schemas.openxmlformats.org/officeDocument/2006/relationships/hyperlink" Target="http://www.city.kamaishi.iwate.jp/oshirase/event/2019/1216081_2709.html" TargetMode="External"/><Relationship Id="rId15" Type="http://schemas.openxmlformats.org/officeDocument/2006/relationships/hyperlink" Target="http://www.city.rikuzentakata.iwate.jp/kategorie/kanko-event/kanko-event.html" TargetMode="External"/><Relationship Id="rId23" Type="http://schemas.openxmlformats.org/officeDocument/2006/relationships/hyperlink" Target="http://www.vill.kunohe.iwate.jp/calendar/201812.html" TargetMode="External"/><Relationship Id="rId28" Type="http://schemas.openxmlformats.org/officeDocument/2006/relationships/hyperlink" Target="http://www.town.nishiwaga.lg.jp/events/index.cfm/view.1.-.-.html" TargetMode="External"/><Relationship Id="rId10" Type="http://schemas.openxmlformats.org/officeDocument/2006/relationships/hyperlink" Target="https://www.city.ninohe.lg.jp/forms/menutop/menutop.aspx?menu_id=53" TargetMode="External"/><Relationship Id="rId19" Type="http://schemas.openxmlformats.org/officeDocument/2006/relationships/hyperlink" Target="https://www.town.otsuchi.iwate.jp/ochans/event/" TargetMode="External"/><Relationship Id="rId31" Type="http://schemas.openxmlformats.org/officeDocument/2006/relationships/hyperlink" Target="http://www.town.hirono.iwate.jp/zokusei/event/" TargetMode="External"/><Relationship Id="rId4" Type="http://schemas.openxmlformats.org/officeDocument/2006/relationships/hyperlink" Target="http://www.city.ofunato.iwate.jp/www/contents/1546920752229/index.html" TargetMode="External"/><Relationship Id="rId9" Type="http://schemas.openxmlformats.org/officeDocument/2006/relationships/hyperlink" Target="https://www.city.tono.iwate.jp/index.cfm/25,0,124,html" TargetMode="External"/><Relationship Id="rId14" Type="http://schemas.openxmlformats.org/officeDocument/2006/relationships/hyperlink" Target="http://www.city.morioka.iwate.jp/cgi-evt/event.cgi?year=2019&amp;month=6&amp;cate=0&amp;place=0&amp;target=0" TargetMode="External"/><Relationship Id="rId22" Type="http://schemas.openxmlformats.org/officeDocument/2006/relationships/hyperlink" Target="http://www.town.kuzumaki.iwate.jp/docs/2015112000198/" TargetMode="External"/><Relationship Id="rId27" Type="http://schemas.openxmlformats.org/officeDocument/2006/relationships/hyperlink" Target="https://www.vill.tanohata.iwate.jp/" TargetMode="External"/><Relationship Id="rId30" Type="http://schemas.openxmlformats.org/officeDocument/2006/relationships/hyperlink" Target="https://www.town.hiraizumi.iwate.jp/index.cfm/25,1020,125,html" TargetMode="External"/><Relationship Id="rId35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hirakawa.lg.jp/calendar.html" TargetMode="External"/><Relationship Id="rId13" Type="http://schemas.openxmlformats.org/officeDocument/2006/relationships/hyperlink" Target="https://www.town.itayanagi.aomori.jp/" TargetMode="External"/><Relationship Id="rId18" Type="http://schemas.openxmlformats.org/officeDocument/2006/relationships/hyperlink" Target="http://www.town.owani.lg.jp/index.cfm/8,0,34,html" TargetMode="External"/><Relationship Id="rId26" Type="http://schemas.openxmlformats.org/officeDocument/2006/relationships/hyperlink" Target="http://www.town.takko.lg.jp/index.cfm/11,0,38,html" TargetMode="External"/><Relationship Id="rId39" Type="http://schemas.openxmlformats.org/officeDocument/2006/relationships/hyperlink" Target="http://www.vill.yomogita.lg.jp/kankou/kankou_4.html" TargetMode="External"/><Relationship Id="rId3" Type="http://schemas.openxmlformats.org/officeDocument/2006/relationships/hyperlink" Target="http://www.city.kuroishi.aomori.jp/Sight_Seeing/Sig_Sche_Eve.html" TargetMode="External"/><Relationship Id="rId21" Type="http://schemas.openxmlformats.org/officeDocument/2006/relationships/hyperlink" Target="http://www.vill.sai.lg.jp/" TargetMode="External"/><Relationship Id="rId34" Type="http://schemas.openxmlformats.org/officeDocument/2006/relationships/hyperlink" Target="http://www.vill.higashidoori.lg.jp/" TargetMode="External"/><Relationship Id="rId42" Type="http://schemas.openxmlformats.org/officeDocument/2006/relationships/drawing" Target="../drawings/drawing46.xml"/><Relationship Id="rId7" Type="http://schemas.openxmlformats.org/officeDocument/2006/relationships/hyperlink" Target="https://visithachinohe.com/topics/" TargetMode="External"/><Relationship Id="rId12" Type="http://schemas.openxmlformats.org/officeDocument/2006/relationships/hyperlink" Target="http://www.town.ajigasawa.lg.jp/" TargetMode="External"/><Relationship Id="rId17" Type="http://schemas.openxmlformats.org/officeDocument/2006/relationships/hyperlink" Target="http://www.town.ooma.lg.jp/kanko/event" TargetMode="External"/><Relationship Id="rId25" Type="http://schemas.openxmlformats.org/officeDocument/2006/relationships/hyperlink" Target="http://www.town.sotogahama.lg.jp/" TargetMode="External"/><Relationship Id="rId33" Type="http://schemas.openxmlformats.org/officeDocument/2006/relationships/hyperlink" Target="https://www.town.hashikami.lg.jp/index.cfm/8,0,34,html" TargetMode="External"/><Relationship Id="rId38" Type="http://schemas.openxmlformats.org/officeDocument/2006/relationships/hyperlink" Target="http://www.town.yokohama.lg.jp/" TargetMode="External"/><Relationship Id="rId2" Type="http://schemas.openxmlformats.org/officeDocument/2006/relationships/hyperlink" Target="http://www.city.aomori.aomori.jp/cgi-bin/event_cal/calendar.cgi?type=2&amp;year=2019&amp;month=6" TargetMode="External"/><Relationship Id="rId16" Type="http://schemas.openxmlformats.org/officeDocument/2006/relationships/hyperlink" Target="https://www.town.oirase.aomori.jp/life/4/26/86/" TargetMode="External"/><Relationship Id="rId20" Type="http://schemas.openxmlformats.org/officeDocument/2006/relationships/hyperlink" Target="http://www.town.gonohe.aomori.jp/kankou/event/index.html" TargetMode="External"/><Relationship Id="rId29" Type="http://schemas.openxmlformats.org/officeDocument/2006/relationships/hyperlink" Target="http://www.town.nakadomari.lg.jp/index.cfm/13,0,41,43,html" TargetMode="External"/><Relationship Id="rId41" Type="http://schemas.openxmlformats.org/officeDocument/2006/relationships/hyperlink" Target="http://www.rokkasho.jp/index.cfm/8,316,18,1,html" TargetMode="External"/><Relationship Id="rId1" Type="http://schemas.openxmlformats.org/officeDocument/2006/relationships/hyperlink" Target="https://www.pref.aomori.lg.jp/" TargetMode="External"/><Relationship Id="rId6" Type="http://schemas.openxmlformats.org/officeDocument/2006/relationships/hyperlink" Target="http://www.city.towada.lg.jp/event/2019/06/" TargetMode="External"/><Relationship Id="rId11" Type="http://schemas.openxmlformats.org/officeDocument/2006/relationships/hyperlink" Target="http://www.city.mutsu.lg.jp/events/index.cfm/view.1.-.-.html" TargetMode="External"/><Relationship Id="rId24" Type="http://schemas.openxmlformats.org/officeDocument/2006/relationships/hyperlink" Target="http://www.vill.shingo.aomori.jp/shingo_event/now_month/" TargetMode="External"/><Relationship Id="rId32" Type="http://schemas.openxmlformats.org/officeDocument/2006/relationships/hyperlink" Target="http://www.town.noheji.aomori.jp/kanko/event" TargetMode="External"/><Relationship Id="rId37" Type="http://schemas.openxmlformats.org/officeDocument/2006/relationships/hyperlink" Target="http://www.town.fujisaki.lg.jp/index.cfm/8,0,29,270,html" TargetMode="External"/><Relationship Id="rId40" Type="http://schemas.openxmlformats.org/officeDocument/2006/relationships/hyperlink" Target="http://www.town.rokunohe.aomori.jp/event.html" TargetMode="External"/><Relationship Id="rId5" Type="http://schemas.openxmlformats.org/officeDocument/2006/relationships/hyperlink" Target="https://www.city.tsugaru.aomori.jp/tourism/event/index.html" TargetMode="External"/><Relationship Id="rId15" Type="http://schemas.openxmlformats.org/officeDocument/2006/relationships/hyperlink" Target="https://www.town.imabetsu.lg.jp/sightseeing/event/index.html" TargetMode="External"/><Relationship Id="rId23" Type="http://schemas.openxmlformats.org/officeDocument/2006/relationships/hyperlink" Target="http://www.town.shichinohe.lg.jp/" TargetMode="External"/><Relationship Id="rId28" Type="http://schemas.openxmlformats.org/officeDocument/2006/relationships/hyperlink" Target="http://www.town.tohoku.lg.jp/kankou/event.html" TargetMode="External"/><Relationship Id="rId36" Type="http://schemas.openxmlformats.org/officeDocument/2006/relationships/hyperlink" Target="http://www.town.fukaura.lg.jp/festival/index.html" TargetMode="External"/><Relationship Id="rId10" Type="http://schemas.openxmlformats.org/officeDocument/2006/relationships/hyperlink" Target="https://www.city.misawa.lg.jp/index.cfm/8,0,28,328,html" TargetMode="External"/><Relationship Id="rId19" Type="http://schemas.openxmlformats.org/officeDocument/2006/relationships/hyperlink" Target="https://www.kazamaura.jp/sightseeing/event/" TargetMode="External"/><Relationship Id="rId31" Type="http://schemas.openxmlformats.org/officeDocument/2006/relationships/hyperlink" Target="https://www.nishimeya.jp/shirakami/event/new-event/index.html" TargetMode="External"/><Relationship Id="rId4" Type="http://schemas.openxmlformats.org/officeDocument/2006/relationships/hyperlink" Target="http://www.city.goshogawara.lg.jp/event_calendar.html" TargetMode="External"/><Relationship Id="rId9" Type="http://schemas.openxmlformats.org/officeDocument/2006/relationships/hyperlink" Target="http://www.city.hirosaki.aomori.jp/calendar.html" TargetMode="External"/><Relationship Id="rId14" Type="http://schemas.openxmlformats.org/officeDocument/2006/relationships/hyperlink" Target="http://www.vill.inakadate.lg.jp/bunya/dentogyoji/" TargetMode="External"/><Relationship Id="rId22" Type="http://schemas.openxmlformats.org/officeDocument/2006/relationships/hyperlink" Target="https://www.town.sannohe.aomori.jp/kanko_miryoku/ibento/index.html" TargetMode="External"/><Relationship Id="rId27" Type="http://schemas.openxmlformats.org/officeDocument/2006/relationships/hyperlink" Target="http://www.town.tsuruta.lg.jp/kankou/kankou-event/index.html" TargetMode="External"/><Relationship Id="rId30" Type="http://schemas.openxmlformats.org/officeDocument/2006/relationships/hyperlink" Target="https://www.town.aomori-nanbu.lg.jp/events/index.cfm/view.1.-.-.html" TargetMode="External"/><Relationship Id="rId35" Type="http://schemas.openxmlformats.org/officeDocument/2006/relationships/hyperlink" Target="http://www.town.hiranai.aomori.jp/" TargetMode="External"/></Relationships>
</file>

<file path=xl/worksheets/_rels/sheet4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kushiro.lg.jp/calendar.html?y=2019&amp;M=07" TargetMode="External"/><Relationship Id="rId117" Type="http://schemas.openxmlformats.org/officeDocument/2006/relationships/hyperlink" Target="http://www.town.suttu.lg.jp/event/" TargetMode="External"/><Relationship Id="rId21" Type="http://schemas.openxmlformats.org/officeDocument/2006/relationships/hyperlink" Target="https://www.city.ebetsu.hokkaido.jp/life/3/23/" TargetMode="External"/><Relationship Id="rId42" Type="http://schemas.openxmlformats.org/officeDocument/2006/relationships/hyperlink" Target="http://muro-kanko.com/event.html" TargetMode="External"/><Relationship Id="rId47" Type="http://schemas.openxmlformats.org/officeDocument/2006/relationships/hyperlink" Target="http://www.town.aibetsu.hokkaido.jp/aibetsu/event/index.html" TargetMode="External"/><Relationship Id="rId63" Type="http://schemas.openxmlformats.org/officeDocument/2006/relationships/hyperlink" Target="https://www.town.erimo.lg.jp/calendar/index.html" TargetMode="External"/><Relationship Id="rId68" Type="http://schemas.openxmlformats.org/officeDocument/2006/relationships/hyperlink" Target="http://www.town.okushiri.lg.jp/hotnews/category/131.html" TargetMode="External"/><Relationship Id="rId84" Type="http://schemas.openxmlformats.org/officeDocument/2006/relationships/hyperlink" Target="http://www.town-kyogoku.jp/kanko-event/event/" TargetMode="External"/><Relationship Id="rId89" Type="http://schemas.openxmlformats.org/officeDocument/2006/relationships/hyperlink" Target="http://www.town.kuriyama.hokkaido.jp/bunya/event/" TargetMode="External"/><Relationship Id="rId112" Type="http://schemas.openxmlformats.org/officeDocument/2006/relationships/hyperlink" Target="https://www.town.shiriuchi.hokkaido.jp/kanko/event/" TargetMode="External"/><Relationship Id="rId133" Type="http://schemas.openxmlformats.org/officeDocument/2006/relationships/hyperlink" Target="http://www.vill.tomari.hokkaido.jp/kankoevent/event/" TargetMode="External"/><Relationship Id="rId138" Type="http://schemas.openxmlformats.org/officeDocument/2006/relationships/hyperlink" Target="http://www.town.nakagawa.hokkaido.jp/" TargetMode="External"/><Relationship Id="rId154" Type="http://schemas.openxmlformats.org/officeDocument/2006/relationships/hyperlink" Target="https://town.biei.hokkaido.jp/calendar/201809.html" TargetMode="External"/><Relationship Id="rId159" Type="http://schemas.openxmlformats.org/officeDocument/2006/relationships/hyperlink" Target="http://www.town.bifuka.hokkaido.jp/cms/visit/event.html" TargetMode="External"/><Relationship Id="rId175" Type="http://schemas.openxmlformats.org/officeDocument/2006/relationships/hyperlink" Target="http://www.town.mukawa.lg.jp/1454.htm" TargetMode="External"/><Relationship Id="rId170" Type="http://schemas.openxmlformats.org/officeDocument/2006/relationships/hyperlink" Target="https://www.town.makubetsu.lg.jp/kurashi/calendar/event_calendar.html" TargetMode="External"/><Relationship Id="rId191" Type="http://schemas.openxmlformats.org/officeDocument/2006/relationships/drawing" Target="../drawings/drawing47.xml"/><Relationship Id="rId16" Type="http://schemas.openxmlformats.org/officeDocument/2006/relationships/hyperlink" Target="https://www.abakanko.jp/information/eventcalender.html" TargetMode="External"/><Relationship Id="rId107" Type="http://schemas.openxmlformats.org/officeDocument/2006/relationships/hyperlink" Target="https://www.kanko-shakotan.jp/event/" TargetMode="External"/><Relationship Id="rId11" Type="http://schemas.openxmlformats.org/officeDocument/2006/relationships/hyperlink" Target="http://www.city.sapporo.jp/keizai/kanko/event/h31event_calendar.html" TargetMode="External"/><Relationship Id="rId32" Type="http://schemas.openxmlformats.org/officeDocument/2006/relationships/hyperlink" Target="http://www.city.tomakomai.hokkaido.jp/kankojoho/event/" TargetMode="External"/><Relationship Id="rId37" Type="http://schemas.openxmlformats.org/officeDocument/2006/relationships/hyperlink" Target="http://www.net-bibai.co.jp/bibai/" TargetMode="External"/><Relationship Id="rId53" Type="http://schemas.openxmlformats.org/officeDocument/2006/relationships/hyperlink" Target="https://www.town.abira.lg.jp/midokoro" TargetMode="External"/><Relationship Id="rId58" Type="http://schemas.openxmlformats.org/officeDocument/2006/relationships/hyperlink" Target="https://www.town.urakawa.hokkaido.jp/event/index.html" TargetMode="External"/><Relationship Id="rId74" Type="http://schemas.openxmlformats.org/officeDocument/2006/relationships/hyperlink" Target="http://www.town.otobe.lg.jp/e0taal00000000lm.html" TargetMode="External"/><Relationship Id="rId79" Type="http://schemas.openxmlformats.org/officeDocument/2006/relationships/hyperlink" Target="http://www.town.kaminokuni.lg.jp/hotnews/category/267.html" TargetMode="External"/><Relationship Id="rId102" Type="http://schemas.openxmlformats.org/officeDocument/2006/relationships/hyperlink" Target="http://www.shihoro.jp/tourism/event_festival/7000fes/" TargetMode="External"/><Relationship Id="rId123" Type="http://schemas.openxmlformats.org/officeDocument/2006/relationships/hyperlink" Target="http://www.town.chippubetsu.hokkaido.jp/index.php?pos=4" TargetMode="External"/><Relationship Id="rId128" Type="http://schemas.openxmlformats.org/officeDocument/2006/relationships/hyperlink" Target="https://www.town.teshikaga.hokkaido.jp/40event/index.html" TargetMode="External"/><Relationship Id="rId144" Type="http://schemas.openxmlformats.org/officeDocument/2006/relationships/hyperlink" Target="http://www.town.nanae.hokkaido.jp/hotnews/category/291.html" TargetMode="External"/><Relationship Id="rId149" Type="http://schemas.openxmlformats.org/officeDocument/2006/relationships/hyperlink" Target="https://www.town.niseko.lg.jp/information/?c=31" TargetMode="External"/><Relationship Id="rId5" Type="http://schemas.openxmlformats.org/officeDocument/2006/relationships/hyperlink" Target="http://www.city.sapporo.jp/keizai/kanko/event/h31event_calendar.html" TargetMode="External"/><Relationship Id="rId90" Type="http://schemas.openxmlformats.org/officeDocument/2006/relationships/hyperlink" Target="http://www.kuromatsunai.com/" TargetMode="External"/><Relationship Id="rId95" Type="http://schemas.openxmlformats.org/officeDocument/2006/relationships/hyperlink" Target="http://www.samani.jp/" TargetMode="External"/><Relationship Id="rId160" Type="http://schemas.openxmlformats.org/officeDocument/2006/relationships/hyperlink" Target="http://www.town.bihoro.hokkaido.jp/bunya/festival/" TargetMode="External"/><Relationship Id="rId165" Type="http://schemas.openxmlformats.org/officeDocument/2006/relationships/hyperlink" Target="https://betsukai.jp/kanko/event/" TargetMode="External"/><Relationship Id="rId181" Type="http://schemas.openxmlformats.org/officeDocument/2006/relationships/hyperlink" Target="http://www.town.yuni.lg.jp/" TargetMode="External"/><Relationship Id="rId186" Type="http://schemas.openxmlformats.org/officeDocument/2006/relationships/hyperlink" Target="https://www.rishiri-plus.jp/shima-no-susume/calendar/" TargetMode="External"/><Relationship Id="rId22" Type="http://schemas.openxmlformats.org/officeDocument/2006/relationships/hyperlink" Target="https://www.city.otaru.lg.jp/kankou/event/" TargetMode="External"/><Relationship Id="rId27" Type="http://schemas.openxmlformats.org/officeDocument/2006/relationships/hyperlink" Target="https://www.city.shibetsu.lg.jp/www/genre/1458026982292/index.html" TargetMode="External"/><Relationship Id="rId43" Type="http://schemas.openxmlformats.org/officeDocument/2006/relationships/hyperlink" Target="http://mombetsu.jp/event/index.html" TargetMode="External"/><Relationship Id="rId48" Type="http://schemas.openxmlformats.org/officeDocument/2006/relationships/hyperlink" Target="http://www.akaigawa.com/kanko/event/" TargetMode="External"/><Relationship Id="rId64" Type="http://schemas.openxmlformats.org/officeDocument/2006/relationships/hyperlink" Target="http://engaru.jp/asobu-manabu/11syoukoukankou/event.html" TargetMode="External"/><Relationship Id="rId69" Type="http://schemas.openxmlformats.org/officeDocument/2006/relationships/hyperlink" Target="http://www.town.oketo.hokkaido.jp/" TargetMode="External"/><Relationship Id="rId113" Type="http://schemas.openxmlformats.org/officeDocument/2006/relationships/hyperlink" Target="http://www.vill.shinshinotsu.hokkaido.jp/hotnews/category/33.html" TargetMode="External"/><Relationship Id="rId118" Type="http://schemas.openxmlformats.org/officeDocument/2006/relationships/hyperlink" Target="http://www.town.setana.lg.jp/" TargetMode="External"/><Relationship Id="rId134" Type="http://schemas.openxmlformats.org/officeDocument/2006/relationships/hyperlink" Target="http://www.town.toyoura.hokkaido.jp/hotnews/category/154.html" TargetMode="External"/><Relationship Id="rId139" Type="http://schemas.openxmlformats.org/officeDocument/2006/relationships/hyperlink" Target="http://www.vill.nakasatsunai.hokkaido.jp/keizai/event/index.html" TargetMode="External"/><Relationship Id="rId80" Type="http://schemas.openxmlformats.org/officeDocument/2006/relationships/hyperlink" Target="http://www.kamifurano.jp/play" TargetMode="External"/><Relationship Id="rId85" Type="http://schemas.openxmlformats.org/officeDocument/2006/relationships/hyperlink" Target="https://www.town.kyowa.hokkaido.jp/kankou/event/index.html" TargetMode="External"/><Relationship Id="rId150" Type="http://schemas.openxmlformats.org/officeDocument/2006/relationships/hyperlink" Target="https://www.town.numata.hokkaido.jp/category/ujj7s30000000flp.html" TargetMode="External"/><Relationship Id="rId155" Type="http://schemas.openxmlformats.org/officeDocument/2006/relationships/hyperlink" Target="https://www.town.higashikagura.lg.jp/calendar/" TargetMode="External"/><Relationship Id="rId171" Type="http://schemas.openxmlformats.org/officeDocument/2006/relationships/hyperlink" Target="https://www.town.mashike.hokkaido.jp/" TargetMode="External"/><Relationship Id="rId176" Type="http://schemas.openxmlformats.org/officeDocument/2006/relationships/hyperlink" Target="http://www.memuro.net/" TargetMode="External"/><Relationship Id="rId12" Type="http://schemas.openxmlformats.org/officeDocument/2006/relationships/hyperlink" Target="http://www.city.sapporo.jp/keizai/kanko/event/h31event_calendar.html" TargetMode="External"/><Relationship Id="rId17" Type="http://schemas.openxmlformats.org/officeDocument/2006/relationships/hyperlink" Target="http://www.city.ishikari.hokkaido.jp/site/sightseeing-guide/1598.html" TargetMode="External"/><Relationship Id="rId33" Type="http://schemas.openxmlformats.org/officeDocument/2006/relationships/hyperlink" Target="http://www.city.nayoro.lg.jp/mobile/calendar/index.html" TargetMode="External"/><Relationship Id="rId38" Type="http://schemas.openxmlformats.org/officeDocument/2006/relationships/hyperlink" Target="https://www.city.fukagawa.lg.jp/cms/calendar/index.html" TargetMode="External"/><Relationship Id="rId59" Type="http://schemas.openxmlformats.org/officeDocument/2006/relationships/hyperlink" Target="https://www.urahoro.jp/kanko_meisyo/ibento/index.html" TargetMode="External"/><Relationship Id="rId103" Type="http://schemas.openxmlformats.org/officeDocument/2006/relationships/hyperlink" Target="http://www.vill.shimamaki.lg.jp/category/detail.php?category=education&amp;content=102" TargetMode="External"/><Relationship Id="rId108" Type="http://schemas.openxmlformats.org/officeDocument/2006/relationships/hyperlink" Target="https://www.town.shari.hokkaido.jp/" TargetMode="External"/><Relationship Id="rId124" Type="http://schemas.openxmlformats.org/officeDocument/2006/relationships/hyperlink" Target="http://www.town.tsukigata.hokkaido.jp/1454.htm" TargetMode="External"/><Relationship Id="rId129" Type="http://schemas.openxmlformats.org/officeDocument/2006/relationships/hyperlink" Target="https://www.town.tobetsu.hokkaido.jp/life/3/21/" TargetMode="External"/><Relationship Id="rId54" Type="http://schemas.openxmlformats.org/officeDocument/2006/relationships/hyperlink" Target="https://www.town.hokkaido-ikeda.lg.jp/calendar/" TargetMode="External"/><Relationship Id="rId70" Type="http://schemas.openxmlformats.org/officeDocument/2006/relationships/hyperlink" Target="http://www.town.okoppe.lg.jp/cms/event/index.html" TargetMode="External"/><Relationship Id="rId75" Type="http://schemas.openxmlformats.org/officeDocument/2006/relationships/hyperlink" Target="http://www.town.obira.hokkaido.jp/kanko/category/316.html" TargetMode="External"/><Relationship Id="rId91" Type="http://schemas.openxmlformats.org/officeDocument/2006/relationships/hyperlink" Target="http://www.town.kunneppu.hokkaido.jp/industry/" TargetMode="External"/><Relationship Id="rId96" Type="http://schemas.openxmlformats.org/officeDocument/2006/relationships/hyperlink" Target="http://www.vill.sarufutsu.hokkaido.jp/eventcal/" TargetMode="External"/><Relationship Id="rId140" Type="http://schemas.openxmlformats.org/officeDocument/2006/relationships/hyperlink" Target="https://www.nakashibetsu.jp/event_calendar/" TargetMode="External"/><Relationship Id="rId145" Type="http://schemas.openxmlformats.org/officeDocument/2006/relationships/hyperlink" Target="http://www.town.nanporo.hokkaido.jp/kankou/event/" TargetMode="External"/><Relationship Id="rId161" Type="http://schemas.openxmlformats.org/officeDocument/2006/relationships/hyperlink" Target="http://www.town.biratori.hokkaido.jp/kankou/event/" TargetMode="External"/><Relationship Id="rId166" Type="http://schemas.openxmlformats.org/officeDocument/2006/relationships/hyperlink" Target="http://www.town.hokuryu.hokkaido.jp/" TargetMode="External"/><Relationship Id="rId182" Type="http://schemas.openxmlformats.org/officeDocument/2006/relationships/hyperlink" Target="https://www.town.yoichi.hokkaido.jp/kankou/event/index.html" TargetMode="External"/><Relationship Id="rId187" Type="http://schemas.openxmlformats.org/officeDocument/2006/relationships/hyperlink" Target="http://www.town.rishirifuji.hokkaido.jp/rishirifuji/1408.htm" TargetMode="External"/><Relationship Id="rId1" Type="http://schemas.openxmlformats.org/officeDocument/2006/relationships/hyperlink" Target="http://www.pref.hokkaido.lg.jp/" TargetMode="External"/><Relationship Id="rId6" Type="http://schemas.openxmlformats.org/officeDocument/2006/relationships/hyperlink" Target="http://www.city.sapporo.jp/keizai/kanko/event/h31event_calendar.html" TargetMode="External"/><Relationship Id="rId23" Type="http://schemas.openxmlformats.org/officeDocument/2006/relationships/hyperlink" Target="https://www.city.obihiro.hokkaido.jp/share/matsuri_event.html" TargetMode="External"/><Relationship Id="rId28" Type="http://schemas.openxmlformats.org/officeDocument/2006/relationships/hyperlink" Target="http://www.city.sunagawa.lg.jp/kankou/2019-0409-1324-45.html" TargetMode="External"/><Relationship Id="rId49" Type="http://schemas.openxmlformats.org/officeDocument/2006/relationships/hyperlink" Target="http://www.ashoro-kanko.jp/events/index.html" TargetMode="External"/><Relationship Id="rId114" Type="http://schemas.openxmlformats.org/officeDocument/2006/relationships/hyperlink" Target="https://www.shintoku-town.jp/" TargetMode="External"/><Relationship Id="rId119" Type="http://schemas.openxmlformats.org/officeDocument/2006/relationships/hyperlink" Target="https://sobetsu-kanko.com/events" TargetMode="External"/><Relationship Id="rId44" Type="http://schemas.openxmlformats.org/officeDocument/2006/relationships/hyperlink" Target="https://www.city.yubari.lg.jp/eventjoho/kankoomatsuri/calendar/calendar.html" TargetMode="External"/><Relationship Id="rId60" Type="http://schemas.openxmlformats.org/officeDocument/2006/relationships/hyperlink" Target="https://www.town.uryu.hokkaido.jp/life/6/24/" TargetMode="External"/><Relationship Id="rId65" Type="http://schemas.openxmlformats.org/officeDocument/2006/relationships/hyperlink" Target="http://www.town.embetsu.hokkaido.jp/event/" TargetMode="External"/><Relationship Id="rId81" Type="http://schemas.openxmlformats.org/officeDocument/2006/relationships/hyperlink" Target="https://www.vill.kamoenai.hokkaido.jp/eventcal/calendar/" TargetMode="External"/><Relationship Id="rId86" Type="http://schemas.openxmlformats.org/officeDocument/2006/relationships/hyperlink" Target="https://www.town.kiyosato.hokkaido.jp/kankou/event-calendar/calendar.html" TargetMode="External"/><Relationship Id="rId130" Type="http://schemas.openxmlformats.org/officeDocument/2006/relationships/hyperlink" Target="http://town.tohma.lg.jp/about-tohma/ibentojyouhou/" TargetMode="External"/><Relationship Id="rId135" Type="http://schemas.openxmlformats.org/officeDocument/2006/relationships/hyperlink" Target="http://www.toyokoro.jp/tourism/event/%e4%ba%8c%e5%ae%ae%e7%8d%85%e5%ad%90%e8%88%9e%e7%a5%9e%e6%a5%bd/" TargetMode="External"/><Relationship Id="rId151" Type="http://schemas.openxmlformats.org/officeDocument/2006/relationships/hyperlink" Target="https://www.town.haboro.lg.jp/event/" TargetMode="External"/><Relationship Id="rId156" Type="http://schemas.openxmlformats.org/officeDocument/2006/relationships/hyperlink" Target="http://www.welcome-higashikawa.jp/events/" TargetMode="External"/><Relationship Id="rId177" Type="http://schemas.openxmlformats.org/officeDocument/2006/relationships/hyperlink" Target="https://www.town.moseushi.hokkaido.jp/kankou/event/index.html" TargetMode="External"/><Relationship Id="rId172" Type="http://schemas.openxmlformats.org/officeDocument/2006/relationships/hyperlink" Target="https://www.vill.makkari.lg.jp/kanko/calendar/" TargetMode="External"/><Relationship Id="rId13" Type="http://schemas.openxmlformats.org/officeDocument/2006/relationships/hyperlink" Target="https://www.akabirabase.com/" TargetMode="External"/><Relationship Id="rId18" Type="http://schemas.openxmlformats.org/officeDocument/2006/relationships/hyperlink" Target="https://www.city.iwamizawa.hokkaido.jp/i/kakuka/noumu/event/" TargetMode="External"/><Relationship Id="rId39" Type="http://schemas.openxmlformats.org/officeDocument/2006/relationships/hyperlink" Target="http://www.city.furano.hokkaido.jp/zokusei/event/" TargetMode="External"/><Relationship Id="rId109" Type="http://schemas.openxmlformats.org/officeDocument/2006/relationships/hyperlink" Target="http://www.vill.shosanbetsu.lg.jp/" TargetMode="External"/><Relationship Id="rId34" Type="http://schemas.openxmlformats.org/officeDocument/2006/relationships/hyperlink" Target="https://www.city.nemuro.hokkaido.jp/lifeinfo/calendar.html" TargetMode="External"/><Relationship Id="rId50" Type="http://schemas.openxmlformats.org/officeDocument/2006/relationships/hyperlink" Target="https://www.akkeshi-town.jp/kanko/event/" TargetMode="External"/><Relationship Id="rId55" Type="http://schemas.openxmlformats.org/officeDocument/2006/relationships/hyperlink" Target="http://www.town.imakane.lg.jp/gyousei/leisure/kisetsu_event/" TargetMode="External"/><Relationship Id="rId76" Type="http://schemas.openxmlformats.org/officeDocument/2006/relationships/hyperlink" Target="https://www.town.hokkaido-kamikawa.lg.jp/category/event.html" TargetMode="External"/><Relationship Id="rId97" Type="http://schemas.openxmlformats.org/officeDocument/2006/relationships/hyperlink" Target="https://www.town.saroma.hokkaido.jp/kakuka/keizaika/2012-0326-1041-15.html" TargetMode="External"/><Relationship Id="rId104" Type="http://schemas.openxmlformats.org/officeDocument/2006/relationships/hyperlink" Target="http://www.town.shimizu.hokkaido.jp/event/index.html" TargetMode="External"/><Relationship Id="rId120" Type="http://schemas.openxmlformats.org/officeDocument/2006/relationships/hyperlink" Target="http://www.town.taiki.hokkaido.jp/soshiki/kikaku/shoko/event.html" TargetMode="External"/><Relationship Id="rId125" Type="http://schemas.openxmlformats.org/officeDocument/2006/relationships/hyperlink" Target="https://www.town.tsubetsu.hokkaido.jp/06kanko/10event/index.html" TargetMode="External"/><Relationship Id="rId141" Type="http://schemas.openxmlformats.org/officeDocument/2006/relationships/hyperlink" Target="http://www.town.nakatombetsu.hokkaido.jp/bunya/4700" TargetMode="External"/><Relationship Id="rId146" Type="http://schemas.openxmlformats.org/officeDocument/2006/relationships/hyperlink" Target="https://www.niikappu.jp/kurashi/kyoiku/bunka-sports/record/event/event.html" TargetMode="External"/><Relationship Id="rId167" Type="http://schemas.openxmlformats.org/officeDocument/2006/relationships/hyperlink" Target="http://www.town.horokanai.hokkaido.jp/tanoshimu/event" TargetMode="External"/><Relationship Id="rId188" Type="http://schemas.openxmlformats.org/officeDocument/2006/relationships/hyperlink" Target="http://www.vill.rusutsu.lg.jp/hotnews/category/136.html" TargetMode="External"/><Relationship Id="rId7" Type="http://schemas.openxmlformats.org/officeDocument/2006/relationships/hyperlink" Target="http://www.city.sapporo.jp/keizai/kanko/event/h31event_calendar.html" TargetMode="External"/><Relationship Id="rId71" Type="http://schemas.openxmlformats.org/officeDocument/2006/relationships/hyperlink" Target="http://www.town.oshamambe.lg.jp/" TargetMode="External"/><Relationship Id="rId92" Type="http://schemas.openxmlformats.org/officeDocument/2006/relationships/hyperlink" Target="https://www.town.kembuchi.hokkaido.jp/siteseeing/%e3%82%a4%e3%83%99%e3%83%b3%e3%83%88%e6%83%85%e5%a0%b1/" TargetMode="External"/><Relationship Id="rId162" Type="http://schemas.openxmlformats.org/officeDocument/2006/relationships/hyperlink" Target="http://www.town.hiroo.lg.jp/kankou/event.html" TargetMode="External"/><Relationship Id="rId183" Type="http://schemas.openxmlformats.org/officeDocument/2006/relationships/hyperlink" Target="http://www.rausu-town.jp/kankou/event/event.php" TargetMode="External"/><Relationship Id="rId2" Type="http://schemas.openxmlformats.org/officeDocument/2006/relationships/hyperlink" Target="http://www.city.sapporo.jp/keizai/kanko/event/h31event_calendar.html" TargetMode="External"/><Relationship Id="rId29" Type="http://schemas.openxmlformats.org/officeDocument/2006/relationships/hyperlink" Target="http://www.city.takikawa.hokkaido.jp/230keizai/03kankourenkei/10menu/event.html" TargetMode="External"/><Relationship Id="rId24" Type="http://schemas.openxmlformats.org/officeDocument/2006/relationships/hyperlink" Target="http://www.city.kitahiroshima.hokkaido.jp/hotnews/category/29.html" TargetMode="External"/><Relationship Id="rId40" Type="http://schemas.openxmlformats.org/officeDocument/2006/relationships/hyperlink" Target="https://www.city.hokuto.hokkaido.jp/docs/1990.html" TargetMode="External"/><Relationship Id="rId45" Type="http://schemas.openxmlformats.org/officeDocument/2006/relationships/hyperlink" Target="http://www.e-rumoi.jp/event/event.html" TargetMode="External"/><Relationship Id="rId66" Type="http://schemas.openxmlformats.org/officeDocument/2006/relationships/hyperlink" Target="http://www.town.oumu.hokkaido.jp/hotnews/category/130.html" TargetMode="External"/><Relationship Id="rId87" Type="http://schemas.openxmlformats.org/officeDocument/2006/relationships/hyperlink" Target="http://www.town.kushiro.lg.jp/information/00014.html" TargetMode="External"/><Relationship Id="rId110" Type="http://schemas.openxmlformats.org/officeDocument/2006/relationships/hyperlink" Target="http://www.town.shiraoi.hokkaido.jp/bunya/event/" TargetMode="External"/><Relationship Id="rId115" Type="http://schemas.openxmlformats.org/officeDocument/2006/relationships/hyperlink" Target="http://www.town.shintotsukawa.lg.jp/eventcal/" TargetMode="External"/><Relationship Id="rId131" Type="http://schemas.openxmlformats.org/officeDocument/2006/relationships/hyperlink" Target="http://www.town.toyako.lg.jp/tourism/event/" TargetMode="External"/><Relationship Id="rId136" Type="http://schemas.openxmlformats.org/officeDocument/2006/relationships/hyperlink" Target="http://www.town.toyotomi.hokkaido.jp/" TargetMode="External"/><Relationship Id="rId157" Type="http://schemas.openxmlformats.org/officeDocument/2006/relationships/hyperlink" Target="https://www.town.hidaka.hokkaido.jp/calendar/index.html?ym=2019/06/24" TargetMode="External"/><Relationship Id="rId178" Type="http://schemas.openxmlformats.org/officeDocument/2006/relationships/hyperlink" Target="http://www.town.hokkaido-mori.lg.jp/event/" TargetMode="External"/><Relationship Id="rId61" Type="http://schemas.openxmlformats.org/officeDocument/2006/relationships/hyperlink" Target="https://www.esashi.jp/tourism/page.html?id=90" TargetMode="External"/><Relationship Id="rId82" Type="http://schemas.openxmlformats.org/officeDocument/2006/relationships/hyperlink" Target="https://www.town.kikonai.hokkaido.jp/kanko/event/" TargetMode="External"/><Relationship Id="rId152" Type="http://schemas.openxmlformats.org/officeDocument/2006/relationships/hyperlink" Target="http://www.town.hamatonbetsu.hokkaido.jp/" TargetMode="External"/><Relationship Id="rId173" Type="http://schemas.openxmlformats.org/officeDocument/2006/relationships/hyperlink" Target="http://www.town.matsumae.hokkaido.jp/hotnews/category/106.html" TargetMode="External"/><Relationship Id="rId19" Type="http://schemas.openxmlformats.org/officeDocument/2006/relationships/hyperlink" Target="http://www.city.utashinai.hokkaido.jp/hotnews/category/144.html" TargetMode="External"/><Relationship Id="rId14" Type="http://schemas.openxmlformats.org/officeDocument/2006/relationships/hyperlink" Target="https://www.city.asahikawa.hokkaido.jp/event/event.html" TargetMode="External"/><Relationship Id="rId30" Type="http://schemas.openxmlformats.org/officeDocument/2006/relationships/hyperlink" Target="https://www.city.date.hokkaido.jp/hotnews/category/151.html" TargetMode="External"/><Relationship Id="rId35" Type="http://schemas.openxmlformats.org/officeDocument/2006/relationships/hyperlink" Target="http://www.city.noboribetsu.lg.jp/calendar/" TargetMode="External"/><Relationship Id="rId56" Type="http://schemas.openxmlformats.org/officeDocument/2006/relationships/hyperlink" Target="http://www.town.iwanai.hokkaido.jp/?page_id=1118" TargetMode="External"/><Relationship Id="rId77" Type="http://schemas.openxmlformats.org/officeDocument/2006/relationships/hyperlink" Target="https://www.kamishihoro.jp/" TargetMode="External"/><Relationship Id="rId100" Type="http://schemas.openxmlformats.org/officeDocument/2006/relationships/hyperlink" Target="http://town.shibecha.hokkaido.jp/calendar/" TargetMode="External"/><Relationship Id="rId105" Type="http://schemas.openxmlformats.org/officeDocument/2006/relationships/hyperlink" Target="http://www.vill.shimukappu.lg.jp/shimukappu/tanoshi/nmudtq0000001qxa.html" TargetMode="External"/><Relationship Id="rId126" Type="http://schemas.openxmlformats.org/officeDocument/2006/relationships/hyperlink" Target="https://www.vill.tsurui.lg.jp/calendar/index.html" TargetMode="External"/><Relationship Id="rId147" Type="http://schemas.openxmlformats.org/officeDocument/2006/relationships/hyperlink" Target="http://www.town.niki.hokkaido.jp/visit/index.html" TargetMode="External"/><Relationship Id="rId168" Type="http://schemas.openxmlformats.org/officeDocument/2006/relationships/hyperlink" Target="http://www.town.horonobe.lg.jp/www4/category/le009f0000000wfb.html" TargetMode="External"/><Relationship Id="rId8" Type="http://schemas.openxmlformats.org/officeDocument/2006/relationships/hyperlink" Target="http://www.city.sapporo.jp/keizai/kanko/event/h31event_calendar.html" TargetMode="External"/><Relationship Id="rId51" Type="http://schemas.openxmlformats.org/officeDocument/2006/relationships/hyperlink" Target="https://www.town.assabu.lg.jp/modules/sightinfo/category0001.html" TargetMode="External"/><Relationship Id="rId72" Type="http://schemas.openxmlformats.org/officeDocument/2006/relationships/hyperlink" Target="https://www.vill.otoineppu.hokkaido.jp/" TargetMode="External"/><Relationship Id="rId93" Type="http://schemas.openxmlformats.org/officeDocument/2006/relationships/hyperlink" Target="http://www.town.koshimizu.hokkaido.jp/hotnews/category/369.html" TargetMode="External"/><Relationship Id="rId98" Type="http://schemas.openxmlformats.org/officeDocument/2006/relationships/hyperlink" Target="https://www.town.shikaoi.lg.jp/" TargetMode="External"/><Relationship Id="rId121" Type="http://schemas.openxmlformats.org/officeDocument/2006/relationships/hyperlink" Target="https://www.town.takasu.hokkaido.jp/" TargetMode="External"/><Relationship Id="rId142" Type="http://schemas.openxmlformats.org/officeDocument/2006/relationships/hyperlink" Target="https://www.town.nakafurano.lg.jp/" TargetMode="External"/><Relationship Id="rId163" Type="http://schemas.openxmlformats.org/officeDocument/2006/relationships/hyperlink" Target="http://www.town.fukushima.hokkaido.jp/kanko/event/" TargetMode="External"/><Relationship Id="rId184" Type="http://schemas.openxmlformats.org/officeDocument/2006/relationships/hyperlink" Target="http://www.town.rankoshi.hokkaido.jp/" TargetMode="External"/><Relationship Id="rId189" Type="http://schemas.openxmlformats.org/officeDocument/2006/relationships/hyperlink" Target="http://www.town.rebun.hokkaido.jp/hotnews/category/125.html" TargetMode="External"/><Relationship Id="rId3" Type="http://schemas.openxmlformats.org/officeDocument/2006/relationships/hyperlink" Target="http://www.city.sapporo.jp/keizai/kanko/event/h31event_calendar.html" TargetMode="External"/><Relationship Id="rId25" Type="http://schemas.openxmlformats.org/officeDocument/2006/relationships/hyperlink" Target="http://www.city.kitami.lg.jp/docs/2010120300117/" TargetMode="External"/><Relationship Id="rId46" Type="http://schemas.openxmlformats.org/officeDocument/2006/relationships/hyperlink" Target="https://www.city.wakkanai.hokkaido.jp/calendar/" TargetMode="External"/><Relationship Id="rId67" Type="http://schemas.openxmlformats.org/officeDocument/2006/relationships/hyperlink" Target="http://www.town.ozora.hokkaido.jp/bunya/kanko/" TargetMode="External"/><Relationship Id="rId116" Type="http://schemas.openxmlformats.org/officeDocument/2006/relationships/hyperlink" Target="http://www.shinhidaka-hokkaido.jp/hotnews/category/115.html" TargetMode="External"/><Relationship Id="rId137" Type="http://schemas.openxmlformats.org/officeDocument/2006/relationships/hyperlink" Target="http://www.town.naie.hokkaido.jp/calendar/" TargetMode="External"/><Relationship Id="rId158" Type="http://schemas.openxmlformats.org/officeDocument/2006/relationships/hyperlink" Target="http://www.town.pippu.hokkaido.jp/cms/visit/qlmcaj000000156e.html" TargetMode="External"/><Relationship Id="rId20" Type="http://schemas.openxmlformats.org/officeDocument/2006/relationships/hyperlink" Target="https://www.city.eniwa.hokkaido.jp/kurashi/shiseijoho/hanatokanko/eventjoho/index.html" TargetMode="External"/><Relationship Id="rId41" Type="http://schemas.openxmlformats.org/officeDocument/2006/relationships/hyperlink" Target="https://www.city.mikasa.hokkaido.jp/sightseeing/detail/00006438.html" TargetMode="External"/><Relationship Id="rId62" Type="http://schemas.openxmlformats.org/officeDocument/2006/relationships/hyperlink" Target="https://esashi.town/matsuri/" TargetMode="External"/><Relationship Id="rId83" Type="http://schemas.openxmlformats.org/officeDocument/2006/relationships/hyperlink" Target="http://www.town.kimobetsu.hokkaido.jp/kankou/event/index.html" TargetMode="External"/><Relationship Id="rId88" Type="http://schemas.openxmlformats.org/officeDocument/2006/relationships/hyperlink" Target="https://www.town.kutchan.hokkaido.jp/" TargetMode="External"/><Relationship Id="rId111" Type="http://schemas.openxmlformats.org/officeDocument/2006/relationships/hyperlink" Target="http://www.vill.shimukappu.lg.jp/shimukappu/tanoshi/nmudtq0000001qxa.html" TargetMode="External"/><Relationship Id="rId132" Type="http://schemas.openxmlformats.org/officeDocument/2006/relationships/hyperlink" Target="http://www.town.tomamae.lg.jp/category/lg6iib0000000hyp.html" TargetMode="External"/><Relationship Id="rId153" Type="http://schemas.openxmlformats.org/officeDocument/2006/relationships/hyperlink" Target="https://www.townhamanaka.jp/event/index.html" TargetMode="External"/><Relationship Id="rId174" Type="http://schemas.openxmlformats.org/officeDocument/2006/relationships/hyperlink" Target="https://www.town.minamifurano.hokkaido.jp/event-calender/" TargetMode="External"/><Relationship Id="rId179" Type="http://schemas.openxmlformats.org/officeDocument/2006/relationships/hyperlink" Target="https://www.town.yakumo.lg.jp/calendar/index.php" TargetMode="External"/><Relationship Id="rId190" Type="http://schemas.openxmlformats.org/officeDocument/2006/relationships/hyperlink" Target="http://www.town.wassamu.hokkaido.jp/industrial-development/commerce-tourism/event/" TargetMode="External"/><Relationship Id="rId15" Type="http://schemas.openxmlformats.org/officeDocument/2006/relationships/hyperlink" Target="https://www.city.ashibetsu.hokkaido.jp/kurashi/event/" TargetMode="External"/><Relationship Id="rId36" Type="http://schemas.openxmlformats.org/officeDocument/2006/relationships/hyperlink" Target="https://www.city.hakodate.hokkaido.jp/event/" TargetMode="External"/><Relationship Id="rId57" Type="http://schemas.openxmlformats.org/officeDocument/2006/relationships/hyperlink" Target="https://www.town.urausu.hokkaido.jp/kankou/gyouji.html" TargetMode="External"/><Relationship Id="rId106" Type="http://schemas.openxmlformats.org/officeDocument/2006/relationships/hyperlink" Target="https://www.town.shimokawa.hokkaido.jp/" TargetMode="External"/><Relationship Id="rId127" Type="http://schemas.openxmlformats.org/officeDocument/2006/relationships/hyperlink" Target="http://www.teshiotown.hokkaido.jp/?cat=-1&amp;s=%E3%82%A4%E3%83%99%E3%83%B3%E3%83%88%E6%83%85%E5%A0%B1" TargetMode="External"/><Relationship Id="rId10" Type="http://schemas.openxmlformats.org/officeDocument/2006/relationships/hyperlink" Target="http://www.city.sapporo.jp/keizai/kanko/event/h31event_calendar.html" TargetMode="External"/><Relationship Id="rId31" Type="http://schemas.openxmlformats.org/officeDocument/2006/relationships/hyperlink" Target="https://www.city.chitose.lg.jp/98/98_197/" TargetMode="External"/><Relationship Id="rId52" Type="http://schemas.openxmlformats.org/officeDocument/2006/relationships/hyperlink" Target="http://www.town.atsuma.lg.jp/office/about/event/info/" TargetMode="External"/><Relationship Id="rId73" Type="http://schemas.openxmlformats.org/officeDocument/2006/relationships/hyperlink" Target="https://www.town.otofuke.hokkaido.jp/event/" TargetMode="External"/><Relationship Id="rId78" Type="http://schemas.openxmlformats.org/officeDocument/2006/relationships/hyperlink" Target="http://www.town.kamisunagawa.hokkaido.jp/" TargetMode="External"/><Relationship Id="rId94" Type="http://schemas.openxmlformats.org/officeDocument/2006/relationships/hyperlink" Target="https://www.sarabetsu.jp/sightseeing/event/" TargetMode="External"/><Relationship Id="rId99" Type="http://schemas.openxmlformats.org/officeDocument/2006/relationships/hyperlink" Target="http://www.town.shikabe.lg.jp/eventcal/calendar/201906.html" TargetMode="External"/><Relationship Id="rId101" Type="http://schemas.openxmlformats.org/officeDocument/2006/relationships/hyperlink" Target="https://www.shibetsutown.jp/calendar/" TargetMode="External"/><Relationship Id="rId122" Type="http://schemas.openxmlformats.org/officeDocument/2006/relationships/hyperlink" Target="https://town.takinoue.hokkaido.jp/eventcal/" TargetMode="External"/><Relationship Id="rId143" Type="http://schemas.openxmlformats.org/officeDocument/2006/relationships/hyperlink" Target="https://www.maoi-net.jp/" TargetMode="External"/><Relationship Id="rId148" Type="http://schemas.openxmlformats.org/officeDocument/2006/relationships/hyperlink" Target="https://www.vill.nishiokoppe.lg.jp/" TargetMode="External"/><Relationship Id="rId164" Type="http://schemas.openxmlformats.org/officeDocument/2006/relationships/hyperlink" Target="http://www.town.furubira.lg.jp/tourism/" TargetMode="External"/><Relationship Id="rId169" Type="http://schemas.openxmlformats.org/officeDocument/2006/relationships/hyperlink" Target="https://www.town.honbetsu.hokkaido.jp/web/child/child08.html" TargetMode="External"/><Relationship Id="rId185" Type="http://schemas.openxmlformats.org/officeDocument/2006/relationships/hyperlink" Target="https://www.rikubetsu.jp/kanko/event/" TargetMode="External"/><Relationship Id="rId4" Type="http://schemas.openxmlformats.org/officeDocument/2006/relationships/hyperlink" Target="http://www.city.sapporo.jp/keizai/kanko/event/h31event_calendar.html" TargetMode="External"/><Relationship Id="rId9" Type="http://schemas.openxmlformats.org/officeDocument/2006/relationships/hyperlink" Target="http://www.city.sapporo.jp/keizai/kanko/event/h31event_calendar.html" TargetMode="External"/><Relationship Id="rId180" Type="http://schemas.openxmlformats.org/officeDocument/2006/relationships/hyperlink" Target="https://www.town.yubetsu.lg.jp/60kanko/event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usu.oita.jp/" TargetMode="External"/><Relationship Id="rId3" Type="http://schemas.openxmlformats.org/officeDocument/2006/relationships/hyperlink" Target="http://www.city.saiki.lg.jp/" TargetMode="External"/><Relationship Id="rId7" Type="http://schemas.openxmlformats.org/officeDocument/2006/relationships/hyperlink" Target="http://www.gokuraku-jigoku-beppu.com/entries/event-201906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www.city.usa.oita.jp/site/kanko-event/index.html" TargetMode="External"/><Relationship Id="rId1" Type="http://schemas.openxmlformats.org/officeDocument/2006/relationships/hyperlink" Target="https://www.pref.oita.jp/" TargetMode="External"/><Relationship Id="rId6" Type="http://schemas.openxmlformats.org/officeDocument/2006/relationships/hyperlink" Target="http://www.city.bungotakada.oita.jp/" TargetMode="External"/><Relationship Id="rId11" Type="http://schemas.openxmlformats.org/officeDocument/2006/relationships/hyperlink" Target="http://www.himeshima.jp/%e8%a6%b3%e5%85%89/%e3%82%a4%e3%83%99%e3%83%b3%e3%83%88%e6%83%85%e5%a0%b1/%e3%82%a4%e3%83%99%e3%83%b3%e3%83%88%e3%82%ab%e3%83%ac%e3%83%b3%e3%83%80%e3%83%bc-2/" TargetMode="External"/><Relationship Id="rId5" Type="http://schemas.openxmlformats.org/officeDocument/2006/relationships/hyperlink" Target="https://www.city-nakatsu.jp/" TargetMode="External"/><Relationship Id="rId10" Type="http://schemas.openxmlformats.org/officeDocument/2006/relationships/hyperlink" Target="https://www.town.hiji.lg.jp/" TargetMode="External"/><Relationship Id="rId4" Type="http://schemas.openxmlformats.org/officeDocument/2006/relationships/hyperlink" Target="https://www.city.taketa.oita.jp/" TargetMode="External"/><Relationship Id="rId9" Type="http://schemas.openxmlformats.org/officeDocument/2006/relationships/hyperlink" Target="https://www.town.kokonoe.oita.jp/docs/201701260001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uki.kumamoto.jp/" TargetMode="External"/><Relationship Id="rId13" Type="http://schemas.openxmlformats.org/officeDocument/2006/relationships/hyperlink" Target="https://www.vill.itsuki.lg.jp/" TargetMode="External"/><Relationship Id="rId18" Type="http://schemas.openxmlformats.org/officeDocument/2006/relationships/hyperlink" Target="https://www.town.kikuyo.lg.jp/" TargetMode="External"/><Relationship Id="rId26" Type="http://schemas.openxmlformats.org/officeDocument/2006/relationships/hyperlink" Target="https://www.town.nagasu.lg.jp/" TargetMode="External"/><Relationship Id="rId39" Type="http://schemas.openxmlformats.org/officeDocument/2006/relationships/hyperlink" Target="http://www.town.kumamoto-yamato.lg.jp/" TargetMode="External"/><Relationship Id="rId3" Type="http://schemas.openxmlformats.org/officeDocument/2006/relationships/hyperlink" Target="http://www.city.kumamoto.jp/chuo/hpkiji/pub/Calendar.aspx?c_id=5&amp;sely=2019&amp;selm=8" TargetMode="External"/><Relationship Id="rId21" Type="http://schemas.openxmlformats.org/officeDocument/2006/relationships/hyperlink" Target="https://www.town.kosa.kumamoto.jp/" TargetMode="External"/><Relationship Id="rId34" Type="http://schemas.openxmlformats.org/officeDocument/2006/relationships/hyperlink" Target="https://www.town.kumamoto-misato.lg.jp/" TargetMode="External"/><Relationship Id="rId42" Type="http://schemas.openxmlformats.org/officeDocument/2006/relationships/drawing" Target="../drawings/drawing5.xml"/><Relationship Id="rId7" Type="http://schemas.openxmlformats.org/officeDocument/2006/relationships/hyperlink" Target="http://www.city.kumamoto.jp/kita/hpkiji/pub/Calendar.aspx?c_id=5" TargetMode="External"/><Relationship Id="rId12" Type="http://schemas.openxmlformats.org/officeDocument/2006/relationships/hyperlink" Target="http://www.ashikita-t.kumamoto-sgn.jp/www/genre/0000000000000/1268285949359/index.html" TargetMode="External"/><Relationship Id="rId17" Type="http://schemas.openxmlformats.org/officeDocument/2006/relationships/hyperlink" Target="https://www.town.kashima.kumamoto.jp/" TargetMode="External"/><Relationship Id="rId25" Type="http://schemas.openxmlformats.org/officeDocument/2006/relationships/hyperlink" Target="http://www.town.tsunagi.lg.jp/" TargetMode="External"/><Relationship Id="rId33" Type="http://schemas.openxmlformats.org/officeDocument/2006/relationships/hyperlink" Target="https://www.vill.mizukami.lg.jp/q/schedulelist.html?targetMonth=20190701" TargetMode="External"/><Relationship Id="rId38" Type="http://schemas.openxmlformats.org/officeDocument/2006/relationships/hyperlink" Target="https://www.vill.yamae.lg.jp/" TargetMode="External"/><Relationship Id="rId2" Type="http://schemas.openxmlformats.org/officeDocument/2006/relationships/hyperlink" Target="http://www.city.kumamoto.jp/hpkiji/pub/Calendar.aspx?c_id=5&amp;sely=2019&amp;selm=7" TargetMode="External"/><Relationship Id="rId16" Type="http://schemas.openxmlformats.org/officeDocument/2006/relationships/hyperlink" Target="https://www.town.kumamoto-oguni.lg.jp/q/schedulelist.html?targetMonth=20190801" TargetMode="External"/><Relationship Id="rId20" Type="http://schemas.openxmlformats.org/officeDocument/2006/relationships/hyperlink" Target="http://www.kumamura.com/" TargetMode="External"/><Relationship Id="rId29" Type="http://schemas.openxmlformats.org/officeDocument/2006/relationships/hyperlink" Target="http://www.nishiki-machi.com/" TargetMode="External"/><Relationship Id="rId41" Type="http://schemas.openxmlformats.org/officeDocument/2006/relationships/hyperlink" Target="https://kankou.reihoku-kumamoto.jp/list_event.html" TargetMode="External"/><Relationship Id="rId1" Type="http://schemas.openxmlformats.org/officeDocument/2006/relationships/hyperlink" Target="http://www.pref.kumamoto.jp/" TargetMode="External"/><Relationship Id="rId6" Type="http://schemas.openxmlformats.org/officeDocument/2006/relationships/hyperlink" Target="http://www.city.kumamoto.jp/minami/hpkiji/pub/Calendar.aspx?c_id=5" TargetMode="External"/><Relationship Id="rId11" Type="http://schemas.openxmlformats.org/officeDocument/2006/relationships/hyperlink" Target="https://www.town.asagiri.lg.jp/" TargetMode="External"/><Relationship Id="rId24" Type="http://schemas.openxmlformats.org/officeDocument/2006/relationships/hyperlink" Target="http://www.town.taragi.lg.jp/gyousei/event/1340.html" TargetMode="External"/><Relationship Id="rId32" Type="http://schemas.openxmlformats.org/officeDocument/2006/relationships/hyperlink" Target="https://www.town.mashiki.lg.jp/" TargetMode="External"/><Relationship Id="rId37" Type="http://schemas.openxmlformats.org/officeDocument/2006/relationships/hyperlink" Target="https://www.town.mifune.kumamoto.jp/" TargetMode="External"/><Relationship Id="rId40" Type="http://schemas.openxmlformats.org/officeDocument/2006/relationships/hyperlink" Target="https://www.town.yunomae.lg.jp/index.php?type=article&amp;mode=articleList&amp;categoryid=35" TargetMode="External"/><Relationship Id="rId5" Type="http://schemas.openxmlformats.org/officeDocument/2006/relationships/hyperlink" Target="http://www.city.kumamoto.jp/nishi/hpkiji/pub/Calendar.aspx?c_id=5" TargetMode="External"/><Relationship Id="rId15" Type="http://schemas.openxmlformats.org/officeDocument/2006/relationships/hyperlink" Target="https://www.town.ozu.kumamoto.jp/" TargetMode="External"/><Relationship Id="rId23" Type="http://schemas.openxmlformats.org/officeDocument/2006/relationships/hyperlink" Target="http://www.town.takamori.kumamoto.jp/" TargetMode="External"/><Relationship Id="rId28" Type="http://schemas.openxmlformats.org/officeDocument/2006/relationships/hyperlink" Target="http://www.town.nankan.lg.jp/" TargetMode="External"/><Relationship Id="rId36" Type="http://schemas.openxmlformats.org/officeDocument/2006/relationships/hyperlink" Target="http://www.town.minamioguni.kumamoto.jp/living/pr/000213.php" TargetMode="External"/><Relationship Id="rId10" Type="http://schemas.openxmlformats.org/officeDocument/2006/relationships/hyperlink" Target="https://www.city.yatsushiro.lg.jp/" TargetMode="External"/><Relationship Id="rId19" Type="http://schemas.openxmlformats.org/officeDocument/2006/relationships/hyperlink" Target="http://www.town.gyokuto.kumamoto.jp/" TargetMode="External"/><Relationship Id="rId31" Type="http://schemas.openxmlformats.org/officeDocument/2006/relationships/hyperlink" Target="http://www.hikawacyou.hinokuni-net.jp/" TargetMode="External"/><Relationship Id="rId4" Type="http://schemas.openxmlformats.org/officeDocument/2006/relationships/hyperlink" Target="http://www.city.kumamoto.jp/higashi/hpkiji/pub/Calendar.aspx?c_id=5&amp;sely=2019&amp;selm=7" TargetMode="External"/><Relationship Id="rId9" Type="http://schemas.openxmlformats.org/officeDocument/2006/relationships/hyperlink" Target="https://www.city.kikuchi.lg.jp/" TargetMode="External"/><Relationship Id="rId14" Type="http://schemas.openxmlformats.org/officeDocument/2006/relationships/hyperlink" Target="http://www.ubuyama-v.jp/" TargetMode="External"/><Relationship Id="rId22" Type="http://schemas.openxmlformats.org/officeDocument/2006/relationships/hyperlink" Target="https://www.vill.sagara.lg.jp/" TargetMode="External"/><Relationship Id="rId27" Type="http://schemas.openxmlformats.org/officeDocument/2006/relationships/hyperlink" Target="http://www.town.nagomi.lg.jp/" TargetMode="External"/><Relationship Id="rId30" Type="http://schemas.openxmlformats.org/officeDocument/2006/relationships/hyperlink" Target="http://www.vill.nishihara.kumamoto.jp/" TargetMode="External"/><Relationship Id="rId35" Type="http://schemas.openxmlformats.org/officeDocument/2006/relationships/hyperlink" Target="https://www.vill.minamiaso.lg.jp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jika.net/" TargetMode="External"/><Relationship Id="rId13" Type="http://schemas.openxmlformats.org/officeDocument/2006/relationships/hyperlink" Target="https://webtown.nagayo.jp/" TargetMode="External"/><Relationship Id="rId3" Type="http://schemas.openxmlformats.org/officeDocument/2006/relationships/hyperlink" Target="https://www.city.saikai.nagasaki.jp/" TargetMode="External"/><Relationship Id="rId7" Type="http://schemas.openxmlformats.org/officeDocument/2006/relationships/hyperlink" Target="https://www.city.minamishimabara.lg.jp/" TargetMode="External"/><Relationship Id="rId12" Type="http://schemas.openxmlformats.org/officeDocument/2006/relationships/hyperlink" Target="https://www.town.togitsu.nagasaki.jp/" TargetMode="External"/><Relationship Id="rId2" Type="http://schemas.openxmlformats.org/officeDocument/2006/relationships/hyperlink" Target="http://www.city.unzen.lg.jp/" TargetMode="External"/><Relationship Id="rId16" Type="http://schemas.openxmlformats.org/officeDocument/2006/relationships/drawing" Target="../drawings/drawing6.xml"/><Relationship Id="rId1" Type="http://schemas.openxmlformats.org/officeDocument/2006/relationships/hyperlink" Target="https://www.pref.nagasaki.jp/" TargetMode="External"/><Relationship Id="rId6" Type="http://schemas.openxmlformats.org/officeDocument/2006/relationships/hyperlink" Target="https://www.city.hirado.nagasaki.jp/" TargetMode="External"/><Relationship Id="rId11" Type="http://schemas.openxmlformats.org/officeDocument/2006/relationships/hyperlink" Target="https://official.shinkamigoto.net/cal.php" TargetMode="External"/><Relationship Id="rId5" Type="http://schemas.openxmlformats.org/officeDocument/2006/relationships/hyperlink" Target="http://www.city.tsushima.nagasaki.jp/" TargetMode="External"/><Relationship Id="rId15" Type="http://schemas.openxmlformats.org/officeDocument/2006/relationships/hyperlink" Target="http://www.sonogi.jp/" TargetMode="External"/><Relationship Id="rId10" Type="http://schemas.openxmlformats.org/officeDocument/2006/relationships/hyperlink" Target="http://www.sazacho-nagasaki.jp/" TargetMode="External"/><Relationship Id="rId4" Type="http://schemas.openxmlformats.org/officeDocument/2006/relationships/hyperlink" Target="https://www.city.shimabara.lg.jp/" TargetMode="External"/><Relationship Id="rId9" Type="http://schemas.openxmlformats.org/officeDocument/2006/relationships/hyperlink" Target="http://mobile-kawatana.jp/index.cgi?page=3&amp;rlist=page=1&amp;" TargetMode="External"/><Relationship Id="rId14" Type="http://schemas.openxmlformats.org/officeDocument/2006/relationships/hyperlink" Target="https://www.town.hasami.lg.jp/kankou/event/1282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wn.kouhoku.saga.jp/" TargetMode="External"/><Relationship Id="rId13" Type="http://schemas.openxmlformats.org/officeDocument/2006/relationships/drawing" Target="../drawings/drawing7.xml"/><Relationship Id="rId3" Type="http://schemas.openxmlformats.org/officeDocument/2006/relationships/hyperlink" Target="http://www.town.arita.lg.jp/main/223.html?mode=&amp;action=&amp;y=2019&amp;m=7&amp;ct=0&amp;el=1" TargetMode="External"/><Relationship Id="rId7" Type="http://schemas.openxmlformats.org/officeDocument/2006/relationships/hyperlink" Target="https://www.town.genkai.lg.jp/" TargetMode="External"/><Relationship Id="rId12" Type="http://schemas.openxmlformats.org/officeDocument/2006/relationships/hyperlink" Target="https://www.town.yoshinogari.saga.jp/event/" TargetMode="External"/><Relationship Id="rId2" Type="http://schemas.openxmlformats.org/officeDocument/2006/relationships/hyperlink" Target="http://www.city.ogi.lg.jp/" TargetMode="External"/><Relationship Id="rId1" Type="http://schemas.openxmlformats.org/officeDocument/2006/relationships/hyperlink" Target="https://www.pref.saga.lg.jp/" TargetMode="External"/><Relationship Id="rId6" Type="http://schemas.openxmlformats.org/officeDocument/2006/relationships/hyperlink" Target="https://www.town.kiyama.lg.jp/" TargetMode="External"/><Relationship Id="rId11" Type="http://schemas.openxmlformats.org/officeDocument/2006/relationships/hyperlink" Target="https://www.town.miyaki.lg.jp/kanko/event_calendar.html" TargetMode="External"/><Relationship Id="rId5" Type="http://schemas.openxmlformats.org/officeDocument/2006/relationships/hyperlink" Target="https://www.town.kamimine.lg.jp/" TargetMode="External"/><Relationship Id="rId10" Type="http://schemas.openxmlformats.org/officeDocument/2006/relationships/hyperlink" Target="https://www.town.tara.lg.jp/kanko/_1595.html" TargetMode="External"/><Relationship Id="rId4" Type="http://schemas.openxmlformats.org/officeDocument/2006/relationships/hyperlink" Target="http://www.town.omachi.saga.jp/" TargetMode="External"/><Relationship Id="rId9" Type="http://schemas.openxmlformats.org/officeDocument/2006/relationships/hyperlink" Target="https://www.town.shiroishi.lg.jp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ogori.fukuoka.jp/" TargetMode="External"/><Relationship Id="rId18" Type="http://schemas.openxmlformats.org/officeDocument/2006/relationships/hyperlink" Target="http://www.city.dazaifu.lg.jp/" TargetMode="External"/><Relationship Id="rId26" Type="http://schemas.openxmlformats.org/officeDocument/2006/relationships/hyperlink" Target="http://www.akamura.net/sightseeing/event.html" TargetMode="External"/><Relationship Id="rId39" Type="http://schemas.openxmlformats.org/officeDocument/2006/relationships/hyperlink" Target="http://www.town.keisen.fukuoka.jp/event/index.php" TargetMode="External"/><Relationship Id="rId21" Type="http://schemas.openxmlformats.org/officeDocument/2006/relationships/hyperlink" Target="http://www.city.fukutsu.lg.jp/" TargetMode="External"/><Relationship Id="rId34" Type="http://schemas.openxmlformats.org/officeDocument/2006/relationships/hyperlink" Target="http://system.town.kasuya.fukuoka.jp/event/?dspYear=2019&amp;dspMonth=7" TargetMode="External"/><Relationship Id="rId42" Type="http://schemas.openxmlformats.org/officeDocument/2006/relationships/hyperlink" Target="https://www.town.sasaguri.fukuoka.jp/calendar.html" TargetMode="External"/><Relationship Id="rId47" Type="http://schemas.openxmlformats.org/officeDocument/2006/relationships/hyperlink" Target="http://www.town.tachiarai.fukuoka.jp/events/calendar" TargetMode="External"/><Relationship Id="rId50" Type="http://schemas.openxmlformats.org/officeDocument/2006/relationships/hyperlink" Target="http://toho-info.com/event/" TargetMode="External"/><Relationship Id="rId55" Type="http://schemas.openxmlformats.org/officeDocument/2006/relationships/hyperlink" Target="http://www.town.miyako.lg.jp/" TargetMode="External"/><Relationship Id="rId7" Type="http://schemas.openxmlformats.org/officeDocument/2006/relationships/hyperlink" Target="http://www.city.fukuoka.lg.jp/jonan/" TargetMode="External"/><Relationship Id="rId12" Type="http://schemas.openxmlformats.org/officeDocument/2006/relationships/hyperlink" Target="http://www.city.onojo.fukuoka.jp/" TargetMode="External"/><Relationship Id="rId17" Type="http://schemas.openxmlformats.org/officeDocument/2006/relationships/hyperlink" Target="http://www.joho.tagawa.fukuoka.jp/" TargetMode="External"/><Relationship Id="rId25" Type="http://schemas.openxmlformats.org/officeDocument/2006/relationships/hyperlink" Target="https://www.city.yanagawa.fukuoka.jp/" TargetMode="External"/><Relationship Id="rId33" Type="http://schemas.openxmlformats.org/officeDocument/2006/relationships/hyperlink" Target="http://www.town.onga.lg.jp/event.html?cate=1" TargetMode="External"/><Relationship Id="rId38" Type="http://schemas.openxmlformats.org/officeDocument/2006/relationships/hyperlink" Target="http://www.town.kurate.lg.jp/cgi-bin/event_cal_multi/calendar.cgi" TargetMode="External"/><Relationship Id="rId46" Type="http://schemas.openxmlformats.org/officeDocument/2006/relationships/hyperlink" Target="https://www.town.soeda.fukuoka.jp/event/" TargetMode="External"/><Relationship Id="rId2" Type="http://schemas.openxmlformats.org/officeDocument/2006/relationships/hyperlink" Target="http://www.city.fukuoka.lg.jp/promotion/event/index.html" TargetMode="External"/><Relationship Id="rId16" Type="http://schemas.openxmlformats.org/officeDocument/2006/relationships/hyperlink" Target="https://www.city.koga.fukuoka.jp/guide/002.php" TargetMode="External"/><Relationship Id="rId20" Type="http://schemas.openxmlformats.org/officeDocument/2006/relationships/hyperlink" Target="http://www.city.nakama.lg.jp/cgi-bin/event_cal/cal_month.cgi?year=2019&amp;month=7" TargetMode="External"/><Relationship Id="rId29" Type="http://schemas.openxmlformats.org/officeDocument/2006/relationships/hyperlink" Target="https://www.town.umi.lg.jp/calendar/t/calendar201906.html" TargetMode="External"/><Relationship Id="rId41" Type="http://schemas.openxmlformats.org/officeDocument/2006/relationships/hyperlink" Target="http://town.kotake.lg.jp/" TargetMode="External"/><Relationship Id="rId54" Type="http://schemas.openxmlformats.org/officeDocument/2006/relationships/hyperlink" Target="https://www.town.mizumaki.lg.jp/" TargetMode="External"/><Relationship Id="rId1" Type="http://schemas.openxmlformats.org/officeDocument/2006/relationships/hyperlink" Target="http://www.pref.fukuoka.lg.jp/" TargetMode="External"/><Relationship Id="rId6" Type="http://schemas.openxmlformats.org/officeDocument/2006/relationships/hyperlink" Target="http://www.city.fukuoka.lg.jp/nishi/" TargetMode="External"/><Relationship Id="rId11" Type="http://schemas.openxmlformats.org/officeDocument/2006/relationships/hyperlink" Target="https://www.city.okawa.lg.jp/" TargetMode="External"/><Relationship Id="rId24" Type="http://schemas.openxmlformats.org/officeDocument/2006/relationships/hyperlink" Target="https://www.city.munakata.lg.jp/event/index.html" TargetMode="External"/><Relationship Id="rId32" Type="http://schemas.openxmlformats.org/officeDocument/2006/relationships/hyperlink" Target="https://www.town.okagaki.lg.jp/event/20190319141718.html" TargetMode="External"/><Relationship Id="rId37" Type="http://schemas.openxmlformats.org/officeDocument/2006/relationships/hyperlink" Target="http://www.town.kanda.lg.jp/" TargetMode="External"/><Relationship Id="rId40" Type="http://schemas.openxmlformats.org/officeDocument/2006/relationships/hyperlink" Target="https://www.town.koge.lg.jp/" TargetMode="External"/><Relationship Id="rId45" Type="http://schemas.openxmlformats.org/officeDocument/2006/relationships/hyperlink" Target="https://www.town.sue.fukuoka.jp/calendar/" TargetMode="External"/><Relationship Id="rId53" Type="http://schemas.openxmlformats.org/officeDocument/2006/relationships/hyperlink" Target="http://www.town.fukuchi.lg.jp/kanko/1931.html" TargetMode="External"/><Relationship Id="rId5" Type="http://schemas.openxmlformats.org/officeDocument/2006/relationships/hyperlink" Target="http://www.city.fukuoka.lg.jp/minami/" TargetMode="External"/><Relationship Id="rId15" Type="http://schemas.openxmlformats.org/officeDocument/2006/relationships/hyperlink" Target="https://www.city.kurume.fukuoka.jp/1030website/2016-0216-1300-433.html" TargetMode="External"/><Relationship Id="rId23" Type="http://schemas.openxmlformats.org/officeDocument/2006/relationships/hyperlink" Target="https://www.city.miyawaka.lg.jp/list00288.html" TargetMode="External"/><Relationship Id="rId28" Type="http://schemas.openxmlformats.org/officeDocument/2006/relationships/hyperlink" Target="http://www.town.itoda.lg.jp/spots/index/category_id:1" TargetMode="External"/><Relationship Id="rId36" Type="http://schemas.openxmlformats.org/officeDocument/2006/relationships/hyperlink" Target="https://www.town.kawara.fukuoka.jp/event/index.html" TargetMode="External"/><Relationship Id="rId49" Type="http://schemas.openxmlformats.org/officeDocument/2006/relationships/hyperlink" Target="https://www.town.chikuzen.fukuoka.jp/" TargetMode="External"/><Relationship Id="rId57" Type="http://schemas.openxmlformats.org/officeDocument/2006/relationships/drawing" Target="../drawings/drawing8.xml"/><Relationship Id="rId10" Type="http://schemas.openxmlformats.org/officeDocument/2006/relationships/hyperlink" Target="https://www.city.kitakyushu.lg.jp/event/eventcalendar.html?ctg1=%e3%82%a4%e3%83%99%e3%83%b3%e3%83%88" TargetMode="External"/><Relationship Id="rId19" Type="http://schemas.openxmlformats.org/officeDocument/2006/relationships/hyperlink" Target="https://www.city.nakagawa.lg.jp/" TargetMode="External"/><Relationship Id="rId31" Type="http://schemas.openxmlformats.org/officeDocument/2006/relationships/hyperlink" Target="http://www.town.oto.fukuoka.jp/" TargetMode="External"/><Relationship Id="rId44" Type="http://schemas.openxmlformats.org/officeDocument/2006/relationships/hyperlink" Target="https://www.town.shingu.fukuoka.jp/events/index.cfm/view.1.-.-.html" TargetMode="External"/><Relationship Id="rId52" Type="http://schemas.openxmlformats.org/officeDocument/2006/relationships/hyperlink" Target="http://www.town.hirokawa.fukuoka.jp/hp/node_651" TargetMode="External"/><Relationship Id="rId4" Type="http://schemas.openxmlformats.org/officeDocument/2006/relationships/hyperlink" Target="http://www.city.fukuoka.lg.jp/chuo/" TargetMode="External"/><Relationship Id="rId9" Type="http://schemas.openxmlformats.org/officeDocument/2006/relationships/hyperlink" Target="http://www.city.fukuoka.lg.jp/hakata/" TargetMode="External"/><Relationship Id="rId14" Type="http://schemas.openxmlformats.org/officeDocument/2006/relationships/hyperlink" Target="http://www.city.kasuga.lg.jp/" TargetMode="External"/><Relationship Id="rId22" Type="http://schemas.openxmlformats.org/officeDocument/2006/relationships/hyperlink" Target="https://www.city.buzen.lg.jp/" TargetMode="External"/><Relationship Id="rId27" Type="http://schemas.openxmlformats.org/officeDocument/2006/relationships/hyperlink" Target="http://www.town.ashiya.lg.jp/" TargetMode="External"/><Relationship Id="rId30" Type="http://schemas.openxmlformats.org/officeDocument/2006/relationships/hyperlink" Target="http://www.town.ooki.lg.jp/" TargetMode="External"/><Relationship Id="rId35" Type="http://schemas.openxmlformats.org/officeDocument/2006/relationships/hyperlink" Target="https://www.town-kawasaki.com/event" TargetMode="External"/><Relationship Id="rId43" Type="http://schemas.openxmlformats.org/officeDocument/2006/relationships/hyperlink" Target="https://www.town.shime.lg.jp/calendar/t/calendar201906.html" TargetMode="External"/><Relationship Id="rId48" Type="http://schemas.openxmlformats.org/officeDocument/2006/relationships/hyperlink" Target="https://www.town.chikujo.fukuoka.jp/calendar/index.html" TargetMode="External"/><Relationship Id="rId56" Type="http://schemas.openxmlformats.org/officeDocument/2006/relationships/hyperlink" Target="https://www.town.yoshitomi.lg.jp/" TargetMode="External"/><Relationship Id="rId8" Type="http://schemas.openxmlformats.org/officeDocument/2006/relationships/hyperlink" Target="http://www.city.fukuoka.lg.jp/sawara/" TargetMode="External"/><Relationship Id="rId51" Type="http://schemas.openxmlformats.org/officeDocument/2006/relationships/hyperlink" Target="http://www.town.hisayama.fukuoka.jp/events/index" TargetMode="External"/><Relationship Id="rId3" Type="http://schemas.openxmlformats.org/officeDocument/2006/relationships/hyperlink" Target="http://www.city.fukuoka.lg.jp/higash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2"/>
  <sheetViews>
    <sheetView showGridLines="0" tabSelected="1" workbookViewId="0">
      <selection activeCell="E10" sqref="E10"/>
    </sheetView>
  </sheetViews>
  <sheetFormatPr defaultColWidth="12.6640625" defaultRowHeight="15" customHeight="1"/>
  <cols>
    <col min="1" max="1" width="8.9140625" customWidth="1"/>
    <col min="2" max="2" width="23.6640625" customWidth="1"/>
    <col min="3" max="3" width="12.9140625" customWidth="1"/>
    <col min="4" max="4" width="15.1640625" customWidth="1"/>
    <col min="5" max="5" width="13.75" customWidth="1"/>
    <col min="6" max="6" width="13" customWidth="1"/>
    <col min="7" max="7" width="13.4140625" customWidth="1"/>
    <col min="8" max="8" width="13.6640625" customWidth="1"/>
    <col min="9" max="9" width="15.1640625" customWidth="1"/>
    <col min="10" max="10" width="12.4140625" customWidth="1"/>
    <col min="11" max="26" width="11.5" customWidth="1"/>
  </cols>
  <sheetData>
    <row r="1" spans="1:26" s="97" customFormat="1" ht="15" customHeight="1"/>
    <row r="2" spans="1:26" s="97" customFormat="1" ht="47" customHeight="1">
      <c r="B2" s="156" t="s">
        <v>2657</v>
      </c>
      <c r="C2" s="157"/>
      <c r="D2" s="157"/>
      <c r="E2" s="157"/>
      <c r="F2" s="157"/>
      <c r="G2" s="157"/>
      <c r="H2" s="157"/>
      <c r="I2" s="157"/>
      <c r="J2" s="157"/>
    </row>
    <row r="3" spans="1:26" ht="16.5" customHeight="1">
      <c r="A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"/>
      <c r="B5" s="3" t="s">
        <v>1</v>
      </c>
      <c r="C5" s="4" t="str">
        <f>HYPERLINK("#北海道!A1","北海道")</f>
        <v>北海道</v>
      </c>
      <c r="D5" s="5"/>
      <c r="E5" s="5"/>
      <c r="F5" s="5"/>
      <c r="G5" s="5"/>
      <c r="H5" s="5"/>
      <c r="I5" s="5"/>
      <c r="J5" s="6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1"/>
      <c r="B6" s="7" t="s">
        <v>2</v>
      </c>
      <c r="C6" s="8" t="str">
        <f>HYPERLINK("#青森県!A1","青森県")</f>
        <v>青森県</v>
      </c>
      <c r="D6" s="8" t="str">
        <f>HYPERLINK("#岩手県!A1","岩手県")</f>
        <v>岩手県</v>
      </c>
      <c r="E6" s="8" t="str">
        <f>HYPERLINK("#宮城県!A1","宮城県")</f>
        <v>宮城県</v>
      </c>
      <c r="F6" s="8" t="str">
        <f>HYPERLINK("#秋田県!A1","秋田県")</f>
        <v>秋田県</v>
      </c>
      <c r="G6" s="8" t="str">
        <f>HYPERLINK("#山形県!A1","山形県")</f>
        <v>山形県</v>
      </c>
      <c r="H6" s="8" t="str">
        <f>HYPERLINK("#福島県!A1","福島県")</f>
        <v>福島県</v>
      </c>
      <c r="I6" s="9"/>
      <c r="J6" s="10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"/>
      <c r="B7" s="7" t="s">
        <v>3</v>
      </c>
      <c r="C7" s="8" t="str">
        <f>HYPERLINK("#茨城県!A1","茨城県")</f>
        <v>茨城県</v>
      </c>
      <c r="D7" s="8" t="str">
        <f>HYPERLINK("#栃木県!A1","栃木県")</f>
        <v>栃木県</v>
      </c>
      <c r="E7" s="11" t="str">
        <f>HYPERLINK("#群馬県!A1","群馬県")</f>
        <v>群馬県</v>
      </c>
      <c r="F7" s="8" t="str">
        <f>HYPERLINK("#埼玉県!A1","埼玉県")</f>
        <v>埼玉県</v>
      </c>
      <c r="G7" s="8" t="str">
        <f>HYPERLINK("#千葉県!A1","千葉県")</f>
        <v>千葉県</v>
      </c>
      <c r="H7" s="8" t="str">
        <f>HYPERLINK("#東京都!A1","東京都")</f>
        <v>東京都</v>
      </c>
      <c r="I7" s="8" t="str">
        <f>HYPERLINK("#神奈川県!A1","神奈川県")</f>
        <v>神奈川県</v>
      </c>
      <c r="J7" s="10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1"/>
      <c r="B8" s="7" t="s">
        <v>4</v>
      </c>
      <c r="C8" s="8" t="str">
        <f>HYPERLINK("#山梨県!A1","山梨県")</f>
        <v>山梨県</v>
      </c>
      <c r="D8" s="8" t="str">
        <f>HYPERLINK("#長野県!A1","長野県")</f>
        <v>長野県</v>
      </c>
      <c r="E8" s="8" t="str">
        <f>HYPERLINK("#新潟県!A1","新潟県")</f>
        <v>新潟県</v>
      </c>
      <c r="F8" s="9"/>
      <c r="G8" s="9"/>
      <c r="H8" s="9"/>
      <c r="I8" s="9"/>
      <c r="J8" s="10"/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"/>
      <c r="B9" s="7" t="s">
        <v>5</v>
      </c>
      <c r="C9" s="8" t="str">
        <f>HYPERLINK("#富山県!A1","富山県")</f>
        <v>富山県</v>
      </c>
      <c r="D9" s="8" t="str">
        <f>HYPERLINK("#石川県!A1","石川県")</f>
        <v>石川県</v>
      </c>
      <c r="E9" s="8" t="str">
        <f>HYPERLINK("#福井県!A1","福井県")</f>
        <v>福井県</v>
      </c>
      <c r="F9" s="9"/>
      <c r="G9" s="9"/>
      <c r="H9" s="9"/>
      <c r="I9" s="9"/>
      <c r="J9" s="10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1"/>
      <c r="B10" s="7" t="s">
        <v>6</v>
      </c>
      <c r="C10" s="8" t="str">
        <f>HYPERLINK("#静岡県!A1","静岡県")</f>
        <v>静岡県</v>
      </c>
      <c r="D10" s="8" t="str">
        <f>HYPERLINK("#愛知県!A1","愛知県")</f>
        <v>愛知県</v>
      </c>
      <c r="E10" s="8" t="str">
        <f>HYPERLINK("#岐阜県!A1","岐阜県")</f>
        <v>岐阜県</v>
      </c>
      <c r="F10" s="8" t="str">
        <f>HYPERLINK("#三重県!A1","三重県")</f>
        <v>三重県</v>
      </c>
      <c r="G10" s="9"/>
      <c r="H10" s="9"/>
      <c r="I10" s="9"/>
      <c r="J10" s="10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"/>
      <c r="B11" s="7" t="s">
        <v>7</v>
      </c>
      <c r="C11" s="8" t="str">
        <f>HYPERLINK("#滋賀県!A1","滋賀県")</f>
        <v>滋賀県</v>
      </c>
      <c r="D11" s="8" t="str">
        <f>HYPERLINK("#京都府!A1","京都府")</f>
        <v>京都府</v>
      </c>
      <c r="E11" s="8" t="str">
        <f>HYPERLINK("#大阪府!A1","大阪府")</f>
        <v>大阪府</v>
      </c>
      <c r="F11" s="8" t="str">
        <f>HYPERLINK("#奈良県!A1","奈良県")</f>
        <v>奈良県</v>
      </c>
      <c r="G11" s="8" t="str">
        <f>HYPERLINK("#兵庫県!A1","兵庫県")</f>
        <v>兵庫県</v>
      </c>
      <c r="H11" s="8" t="str">
        <f>HYPERLINK("#和歌山県!A1","和歌山県")</f>
        <v>和歌山県</v>
      </c>
      <c r="I11" s="9"/>
      <c r="J11" s="10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"/>
      <c r="B12" s="7" t="s">
        <v>8</v>
      </c>
      <c r="C12" s="8" t="str">
        <f>HYPERLINK("#岡山県!A1","岡山県")</f>
        <v>岡山県</v>
      </c>
      <c r="D12" s="8" t="str">
        <f>HYPERLINK("#広島県!A1","広島県")</f>
        <v>広島県</v>
      </c>
      <c r="E12" s="8" t="str">
        <f>HYPERLINK("#鳥取県!A1","鳥取県")</f>
        <v>鳥取県</v>
      </c>
      <c r="F12" s="8" t="str">
        <f>HYPERLINK("#島根県!A1","島根県")</f>
        <v>島根県</v>
      </c>
      <c r="G12" s="8" t="str">
        <f>HYPERLINK("#山口県!A1","山口県")</f>
        <v>山口県</v>
      </c>
      <c r="H12" s="9"/>
      <c r="I12" s="9"/>
      <c r="J12" s="10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"/>
      <c r="B13" s="7" t="s">
        <v>9</v>
      </c>
      <c r="C13" s="8" t="str">
        <f>HYPERLINK("#香川県!A1","香川県")</f>
        <v>香川県</v>
      </c>
      <c r="D13" s="8" t="str">
        <f>HYPERLINK("#徳島県!A1","徳島県")</f>
        <v>徳島県</v>
      </c>
      <c r="E13" s="8" t="str">
        <f>HYPERLINK("#愛媛県!A1","愛媛県")</f>
        <v>愛媛県</v>
      </c>
      <c r="F13" s="8" t="str">
        <f>HYPERLINK("#高知県!A1","高知県")</f>
        <v>高知県</v>
      </c>
      <c r="G13" s="9"/>
      <c r="H13" s="9"/>
      <c r="I13" s="9"/>
      <c r="J13" s="10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"/>
      <c r="B14" s="13" t="s">
        <v>10</v>
      </c>
      <c r="C14" s="14" t="str">
        <f>HYPERLINK("#福岡県!A1","福岡県")</f>
        <v>福岡県</v>
      </c>
      <c r="D14" s="14" t="str">
        <f>HYPERLINK("#大分県!A1","大分県")</f>
        <v>大分県</v>
      </c>
      <c r="E14" s="14" t="str">
        <f>HYPERLINK("#宮崎県!A1","宮崎県")</f>
        <v>宮崎県</v>
      </c>
      <c r="F14" s="14" t="str">
        <f>HYPERLINK("#佐賀県!A1","佐賀県")</f>
        <v>佐賀県</v>
      </c>
      <c r="G14" s="14" t="str">
        <f>HYPERLINK("#長崎県!A1","長崎県")</f>
        <v>長崎県</v>
      </c>
      <c r="H14" s="14" t="str">
        <f>HYPERLINK("#熊本県!A1","熊本県")</f>
        <v>熊本県</v>
      </c>
      <c r="I14" s="14" t="str">
        <f>HYPERLINK("#鹿児島県!A1","鹿児島県")</f>
        <v>鹿児島県</v>
      </c>
      <c r="J14" s="15" t="str">
        <f>HYPERLINK("#沖縄県!A1","沖縄県")</f>
        <v>沖縄県</v>
      </c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"/>
      <c r="B15" s="1"/>
      <c r="C15" s="16"/>
      <c r="D15" s="16"/>
      <c r="E15" s="16"/>
      <c r="F15" s="16"/>
      <c r="G15" s="16"/>
      <c r="I15" s="16"/>
      <c r="J15" s="158" t="s">
        <v>2658</v>
      </c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6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6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6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6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6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6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6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6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6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6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6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6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6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6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6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6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6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6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6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6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6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6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6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6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6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6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6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6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6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6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6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6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6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6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6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6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6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6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6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6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6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6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6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6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6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6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6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6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6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6.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6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6.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6.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6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6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6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6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6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6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6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6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6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6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6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6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6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6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6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6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6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6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6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6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6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6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6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6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6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6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6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6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6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6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6.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6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6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6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6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6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6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6.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6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6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6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6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6.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6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6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6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6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6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6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6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6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6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6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6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6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6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6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6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6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6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6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6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6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6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6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6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6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6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6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6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6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6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6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6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6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6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6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6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6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6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6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6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6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6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6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6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6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6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6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6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6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6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6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6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6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6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6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6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6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6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6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6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6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6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6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6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6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6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6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6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6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6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6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6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6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6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6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6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6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6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6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6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6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6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6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6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6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6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6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6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6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6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6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6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6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6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6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6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6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6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6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6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6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6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6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6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6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6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6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6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6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6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6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6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6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6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6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6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6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6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6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6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6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6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6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6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6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6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6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6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6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6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6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6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6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6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6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6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6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6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6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6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6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6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6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6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6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6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6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6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6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6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6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6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6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6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6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6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6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6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6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6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6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6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6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6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6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6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6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6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6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6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6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6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6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6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6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6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6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6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6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6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6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6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6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6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6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6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6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6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6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6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6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6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6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6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6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6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6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6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6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6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6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6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6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6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6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6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6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6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6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6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6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6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6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6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6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6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6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6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6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6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6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6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6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6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6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6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6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6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6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6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6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6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6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6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6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6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6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6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6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6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6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6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6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6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6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6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6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6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6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6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6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6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6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6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6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6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6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6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6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6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6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6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6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6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6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6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6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6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6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6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6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6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6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6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6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6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6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6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6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6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6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6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6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6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6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6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6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6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6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6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6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6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6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6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6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6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6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6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6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6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6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6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6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6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6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6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6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6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6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6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6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6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6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6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6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6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6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6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6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6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6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6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6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6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6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6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6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6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6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6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6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6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6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6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6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6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6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6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6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6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6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6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6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6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6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6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6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6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6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6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6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6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6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6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6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6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6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6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6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6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6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6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6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6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6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6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6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6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6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6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6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6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6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6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6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6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6.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6.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6.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6.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6.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6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6.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6.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6.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6.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6.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6.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6.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6.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6.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6.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6.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6.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6.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6.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6.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6.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6.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6.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6.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6.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6.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6.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6.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6.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6.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6.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6.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6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6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6.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6.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6.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6.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6.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6.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6.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6.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6.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6.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6.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6.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6.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6.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6.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6.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6.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6.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6.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6.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6.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6.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6.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6.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6.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6.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6.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6.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6.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6.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6.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6.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6.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6.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6.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6.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6.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6.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6.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6.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6.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6.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6.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6.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6.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6.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6.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6.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6.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6.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6.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6.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6.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6.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6.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6.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6.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6.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6.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6.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6.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6.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6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6.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6.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6.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6.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6.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6.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6.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6.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6.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6.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6.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6.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6.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6.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6.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6.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6.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6.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6.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6.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6.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6.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6.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6.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6.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6.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6.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6.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6.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6.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6.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6.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6.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6.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6.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6.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6.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6.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6.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6.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6.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6.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6.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6.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6.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6.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6.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6.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6.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6.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6.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6.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6.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6.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6.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6.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6.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6.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6.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6.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6.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6.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6.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6.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6.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6.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6.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6.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6.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6.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6.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6.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6.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6.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6.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6.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6.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6.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6.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6.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6.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6.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6.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6.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6.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6.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6.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6.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6.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6.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6.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6.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6.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6.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6.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6.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6.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6.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6.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6.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6.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6.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6.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6.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6.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6.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6.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6.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6.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6.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6.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6.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6.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6.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6.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6.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6.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6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6.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6.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6.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6.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6.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6.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6.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6.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6.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6.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6.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6.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6.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6.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6.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6.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6.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6.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6.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6.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6.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6.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6.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6.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6.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6.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6.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6.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6.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6.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6.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6.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6.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6.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6.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6.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6.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6.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6.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6.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6.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6.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6.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6.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6.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6.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6.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6.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6.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6.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6.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6.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6.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6.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6.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6.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6.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6.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6.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6.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6.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6.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6.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6.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6.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6.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6.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6.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6.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6.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6.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6.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6.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6.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6.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6.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6.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6.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6.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6.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6.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6.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6.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6.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6.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6.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6.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6.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6.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6.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6.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6.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6.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6.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6.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6.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6.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6.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6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6.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6.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6.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6.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6.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6.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6.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6.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6.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6.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6.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6.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6.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6.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6.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6.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6.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6.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6.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6.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6.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6.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6.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6.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6.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6.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6.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6.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6.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6.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6.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6.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6.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6.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6.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6.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6.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6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6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6.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6.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6.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6.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6.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6.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6.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6.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6.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6.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6.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6.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6.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6.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6.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6.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6.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6.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6.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6.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6.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6.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6.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6.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6.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6.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6.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6.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6.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6.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6.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6.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6.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6.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6.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6.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6.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6.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6.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6.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6.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6.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6.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6.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6.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6.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6.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6.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6.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6.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6.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6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6.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6.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6.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6.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6.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6.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6.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6.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6.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6.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6.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6.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6.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6.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6.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6.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6.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6.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6.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6.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6.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6.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6.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6.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6.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6.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6.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6.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6.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6.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6.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6.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6.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6.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6.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6.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6.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6.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6.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6.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6.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6.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6.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6.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6.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6.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6.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6.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6.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6.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6.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6.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6.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6.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6.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6.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6.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6.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6.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6.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6.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6.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6.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6.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6.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6.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6.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6.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6.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6.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6.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6.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6.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6.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16.5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16.5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</sheetData>
  <sheetProtection algorithmName="SHA-512" hashValue="VzAUSFJgr/MH5j90KdpM0i2gv9oNZxuqAs20HKtP/9dWgWaYVai+b0X4WmJ9H3m4HWzm9zDTe6R6KzxDMhwwVQ==" saltValue="1NtbkPnXDoh9hqKJ2por3Q==" spinCount="100000" sheet="1" formatCells="0" formatColumns="0" formatRows="0" insertColumns="0" insertRows="0" insertHyperlinks="0" deleteColumns="0" deleteRows="0" sort="0" autoFilter="0" pivotTables="0"/>
  <mergeCells count="1">
    <mergeCell ref="B2:J2"/>
  </mergeCells>
  <phoneticPr fontId="88"/>
  <conditionalFormatting sqref="C5:J14">
    <cfRule type="expression" dxfId="0" priority="1">
      <formula>ISNUMBER(SEARCH(#REF!,C5))</formula>
    </cfRule>
  </conditionalFormatting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0" customHeight="1">
      <c r="A1" s="18" t="s">
        <v>454</v>
      </c>
      <c r="B1" s="33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37" t="s">
        <v>455</v>
      </c>
      <c r="B2" s="100"/>
      <c r="C2" s="105" t="s">
        <v>456</v>
      </c>
      <c r="D2" s="98"/>
      <c r="E2" s="105" t="s">
        <v>457</v>
      </c>
      <c r="F2" s="98"/>
      <c r="G2" s="105" t="s">
        <v>458</v>
      </c>
      <c r="H2" s="98"/>
      <c r="I2" s="105" t="s">
        <v>459</v>
      </c>
      <c r="J2" s="98"/>
      <c r="K2" s="105" t="s">
        <v>460</v>
      </c>
      <c r="L2" s="98"/>
    </row>
    <row r="3" spans="1:12" ht="13.5" customHeight="1">
      <c r="A3" s="105" t="s">
        <v>461</v>
      </c>
      <c r="B3" s="98"/>
      <c r="C3" s="105" t="s">
        <v>462</v>
      </c>
      <c r="D3" s="98"/>
      <c r="E3" s="105" t="s">
        <v>463</v>
      </c>
      <c r="F3" s="98"/>
      <c r="G3" s="137" t="s">
        <v>464</v>
      </c>
      <c r="H3" s="100"/>
      <c r="I3" s="137" t="s">
        <v>465</v>
      </c>
      <c r="J3" s="100"/>
      <c r="K3" s="65"/>
      <c r="L3" s="66"/>
    </row>
    <row r="4" spans="1:12" ht="13.5" customHeight="1">
      <c r="A4" s="65"/>
      <c r="B4" s="66"/>
      <c r="C4" s="65"/>
      <c r="D4" s="66"/>
      <c r="E4" s="65"/>
      <c r="F4" s="66"/>
      <c r="G4" s="65"/>
      <c r="H4" s="66"/>
      <c r="I4" s="65"/>
      <c r="J4" s="66"/>
      <c r="K4" s="65"/>
      <c r="L4" s="66"/>
    </row>
    <row r="5" spans="1:12" ht="13.5" customHeight="1">
      <c r="A5" s="24" t="s">
        <v>466</v>
      </c>
      <c r="B5" s="55" t="s">
        <v>467</v>
      </c>
      <c r="C5" s="24" t="s">
        <v>468</v>
      </c>
      <c r="D5" s="61" t="s">
        <v>469</v>
      </c>
      <c r="E5" s="24" t="s">
        <v>470</v>
      </c>
      <c r="F5" s="61" t="s">
        <v>471</v>
      </c>
      <c r="G5" s="24" t="s">
        <v>472</v>
      </c>
      <c r="H5" s="61" t="s">
        <v>473</v>
      </c>
      <c r="I5" s="24" t="s">
        <v>474</v>
      </c>
      <c r="J5" s="61" t="s">
        <v>475</v>
      </c>
      <c r="K5" s="24" t="s">
        <v>402</v>
      </c>
      <c r="L5" s="61" t="s">
        <v>476</v>
      </c>
    </row>
    <row r="6" spans="1:12" ht="13.5" customHeight="1">
      <c r="A6" s="24" t="s">
        <v>477</v>
      </c>
      <c r="B6" s="61" t="s">
        <v>478</v>
      </c>
      <c r="C6" s="24" t="s">
        <v>479</v>
      </c>
      <c r="D6" s="61" t="s">
        <v>480</v>
      </c>
      <c r="E6" s="24" t="s">
        <v>481</v>
      </c>
      <c r="F6" s="61" t="s">
        <v>482</v>
      </c>
      <c r="G6" s="24" t="s">
        <v>483</v>
      </c>
      <c r="H6" s="55" t="s">
        <v>484</v>
      </c>
      <c r="I6" s="24" t="s">
        <v>485</v>
      </c>
      <c r="J6" s="55" t="s">
        <v>486</v>
      </c>
      <c r="K6" s="24" t="s">
        <v>487</v>
      </c>
      <c r="L6" s="55" t="s">
        <v>488</v>
      </c>
    </row>
    <row r="7" spans="1:12" ht="13.5" customHeight="1">
      <c r="A7" s="24" t="s">
        <v>180</v>
      </c>
      <c r="B7" s="61" t="s">
        <v>489</v>
      </c>
      <c r="C7" s="24" t="s">
        <v>490</v>
      </c>
      <c r="D7" s="55" t="s">
        <v>491</v>
      </c>
      <c r="E7" s="24" t="s">
        <v>492</v>
      </c>
      <c r="F7" s="55" t="s">
        <v>493</v>
      </c>
      <c r="G7" s="24" t="s">
        <v>494</v>
      </c>
      <c r="H7" s="61" t="s">
        <v>495</v>
      </c>
      <c r="I7" s="24" t="s">
        <v>496</v>
      </c>
      <c r="J7" s="55" t="s">
        <v>497</v>
      </c>
      <c r="K7" s="24" t="s">
        <v>498</v>
      </c>
      <c r="L7" s="55" t="s">
        <v>499</v>
      </c>
    </row>
    <row r="8" spans="1:12" ht="13.5" customHeight="1">
      <c r="A8" s="24" t="s">
        <v>500</v>
      </c>
      <c r="B8" s="61" t="s">
        <v>501</v>
      </c>
      <c r="C8" s="24" t="s">
        <v>502</v>
      </c>
      <c r="D8" s="61" t="s">
        <v>503</v>
      </c>
      <c r="E8" s="24" t="s">
        <v>504</v>
      </c>
      <c r="F8" s="61" t="s">
        <v>505</v>
      </c>
      <c r="G8" s="24" t="s">
        <v>506</v>
      </c>
      <c r="H8" s="55" t="s">
        <v>507</v>
      </c>
      <c r="I8" s="24" t="s">
        <v>508</v>
      </c>
      <c r="J8" s="55" t="s">
        <v>509</v>
      </c>
      <c r="K8" s="49"/>
      <c r="L8" s="50"/>
    </row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8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h5Lg34/zhmImA75wsx/yxcgWmQR73/xSCTnJky35AkaXoLjeb84RVv49Cq38+RS9yuwH2GSBbv0wLSooU6WfCA==" saltValue="rE/tuSLE39mTjAUWsaivMw==" spinCount="100000" sheet="1" formatCells="0" formatColumns="0" formatRows="0" insertColumns="0" insertRows="0" insertHyperlinks="0" deleteColumns="0" deleteRows="0" sort="0" autoFilter="0" pivotTables="0"/>
  <mergeCells count="11">
    <mergeCell ref="K2:L2"/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</mergeCells>
  <phoneticPr fontId="88"/>
  <hyperlinks>
    <hyperlink ref="A1" r:id="rId1"/>
    <hyperlink ref="A2" r:id="rId2"/>
    <hyperlink ref="G3" r:id="rId3"/>
    <hyperlink ref="I3" r:id="rId4"/>
    <hyperlink ref="B5" r:id="rId5"/>
    <hyperlink ref="D5" r:id="rId6"/>
    <hyperlink ref="F5" r:id="rId7"/>
    <hyperlink ref="H5" r:id="rId8"/>
    <hyperlink ref="J5" r:id="rId9"/>
    <hyperlink ref="L5" r:id="rId10"/>
    <hyperlink ref="B6" r:id="rId11"/>
    <hyperlink ref="D6" r:id="rId12"/>
    <hyperlink ref="F6" r:id="rId13"/>
    <hyperlink ref="H6" r:id="rId14"/>
    <hyperlink ref="J6" r:id="rId15" location="02"/>
    <hyperlink ref="L6" r:id="rId16"/>
    <hyperlink ref="B7" r:id="rId17"/>
    <hyperlink ref="D7" r:id="rId18"/>
    <hyperlink ref="F7" r:id="rId19"/>
    <hyperlink ref="H7" r:id="rId20"/>
    <hyperlink ref="J7" r:id="rId21"/>
    <hyperlink ref="L7" r:id="rId22"/>
    <hyperlink ref="B8" r:id="rId23"/>
    <hyperlink ref="D8" r:id="rId24"/>
    <hyperlink ref="F8" r:id="rId25"/>
    <hyperlink ref="H8" r:id="rId26" location="kanko126"/>
    <hyperlink ref="J8" r:id="rId27"/>
  </hyperlinks>
  <pageMargins left="0.7" right="0.7" top="0.75" bottom="0.75" header="0" footer="0"/>
  <pageSetup orientation="landscape"/>
  <drawing r:id="rId2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4.5" customHeight="1">
      <c r="A1" s="18" t="s">
        <v>510</v>
      </c>
      <c r="B1" s="69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40" t="s">
        <v>511</v>
      </c>
      <c r="B2" s="111"/>
      <c r="C2" s="105" t="s">
        <v>512</v>
      </c>
      <c r="D2" s="98"/>
      <c r="E2" s="105" t="s">
        <v>513</v>
      </c>
      <c r="F2" s="98"/>
      <c r="G2" s="105" t="s">
        <v>514</v>
      </c>
      <c r="H2" s="98"/>
      <c r="I2" s="105" t="s">
        <v>515</v>
      </c>
      <c r="J2" s="98"/>
      <c r="K2" s="105" t="s">
        <v>516</v>
      </c>
      <c r="L2" s="98"/>
    </row>
    <row r="3" spans="1:12" ht="13.5" customHeight="1">
      <c r="A3" s="105" t="s">
        <v>517</v>
      </c>
      <c r="B3" s="98"/>
      <c r="C3" s="105" t="s">
        <v>518</v>
      </c>
      <c r="D3" s="98"/>
      <c r="E3" s="137" t="s">
        <v>519</v>
      </c>
      <c r="F3" s="100"/>
      <c r="G3" s="105" t="s">
        <v>520</v>
      </c>
      <c r="H3" s="98"/>
      <c r="I3" s="105" t="s">
        <v>521</v>
      </c>
      <c r="J3" s="98"/>
      <c r="K3" s="65"/>
      <c r="L3" s="66"/>
    </row>
    <row r="4" spans="1:12" ht="13.5" customHeight="1">
      <c r="A4" s="65"/>
      <c r="B4" s="66"/>
      <c r="C4" s="65"/>
      <c r="D4" s="66"/>
      <c r="E4" s="65"/>
      <c r="F4" s="66"/>
      <c r="G4" s="65"/>
      <c r="H4" s="66"/>
      <c r="I4" s="65"/>
      <c r="J4" s="66"/>
      <c r="K4" s="65"/>
      <c r="L4" s="66"/>
    </row>
    <row r="5" spans="1:12" ht="13.5" customHeight="1">
      <c r="A5" s="24" t="s">
        <v>522</v>
      </c>
      <c r="B5" s="55" t="s">
        <v>523</v>
      </c>
      <c r="C5" s="24" t="s">
        <v>524</v>
      </c>
      <c r="D5" s="61" t="s">
        <v>525</v>
      </c>
      <c r="E5" s="24" t="s">
        <v>526</v>
      </c>
      <c r="F5" s="61" t="s">
        <v>527</v>
      </c>
      <c r="G5" s="24" t="s">
        <v>528</v>
      </c>
      <c r="H5" s="55" t="s">
        <v>529</v>
      </c>
      <c r="I5" s="24" t="s">
        <v>530</v>
      </c>
      <c r="J5" s="61" t="s">
        <v>531</v>
      </c>
      <c r="K5" s="24" t="s">
        <v>532</v>
      </c>
      <c r="L5" s="61" t="s">
        <v>533</v>
      </c>
    </row>
    <row r="6" spans="1:12" ht="13.5" customHeight="1">
      <c r="A6" s="24" t="s">
        <v>534</v>
      </c>
      <c r="B6" s="55" t="s">
        <v>535</v>
      </c>
      <c r="C6" s="24" t="s">
        <v>536</v>
      </c>
      <c r="D6" s="61" t="s">
        <v>537</v>
      </c>
      <c r="E6" s="24" t="s">
        <v>538</v>
      </c>
      <c r="F6" s="61" t="s">
        <v>539</v>
      </c>
      <c r="G6" s="49"/>
      <c r="H6" s="49"/>
      <c r="I6" s="49"/>
      <c r="J6" s="49"/>
      <c r="K6" s="49"/>
      <c r="L6" s="50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1V41IM7/fGLxcHeu600w0CKd1W6tK1IUdfLgfoAJrnZ7MWGyn0Q1oliSJXGdd8uGj/S9bldTJCiacjYdfhed6w==" saltValue="aDAQHRM8U9AyLue+XnK8Rg==" spinCount="100000" sheet="1" formatCells="0" formatColumns="0" formatRows="0" insertColumns="0" insertRows="0" insertHyperlinks="0" deleteColumns="0" deleteRows="0" sort="0" autoFilter="0" pivotTables="0"/>
  <mergeCells count="11">
    <mergeCell ref="K2:L2"/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</mergeCells>
  <phoneticPr fontId="88"/>
  <hyperlinks>
    <hyperlink ref="A1" r:id="rId1"/>
    <hyperlink ref="A2" r:id="rId2"/>
    <hyperlink ref="E3" r:id="rId3"/>
    <hyperlink ref="B5" r:id="rId4"/>
    <hyperlink ref="D5" r:id="rId5"/>
    <hyperlink ref="F5" r:id="rId6"/>
    <hyperlink ref="H5" r:id="rId7"/>
    <hyperlink ref="J5" r:id="rId8"/>
    <hyperlink ref="L5" r:id="rId9"/>
    <hyperlink ref="B6" r:id="rId10"/>
    <hyperlink ref="D6" r:id="rId11"/>
    <hyperlink ref="F6" r:id="rId12"/>
  </hyperlinks>
  <pageMargins left="0.7" right="0.7" top="0.75" bottom="0.75" header="0" footer="0"/>
  <pageSetup orientation="landscape"/>
  <drawing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0" customHeight="1">
      <c r="A1" s="18" t="s">
        <v>540</v>
      </c>
      <c r="B1" s="33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06" t="s">
        <v>541</v>
      </c>
      <c r="B2" s="100"/>
      <c r="C2" s="106" t="s">
        <v>542</v>
      </c>
      <c r="D2" s="100"/>
      <c r="E2" s="137" t="s">
        <v>543</v>
      </c>
      <c r="F2" s="100"/>
      <c r="G2" s="142" t="s">
        <v>544</v>
      </c>
      <c r="H2" s="100"/>
      <c r="I2" s="137" t="s">
        <v>545</v>
      </c>
      <c r="J2" s="100"/>
      <c r="K2" s="106" t="s">
        <v>546</v>
      </c>
      <c r="L2" s="100"/>
    </row>
    <row r="3" spans="1:12" ht="13.5" customHeight="1">
      <c r="A3" s="106" t="s">
        <v>547</v>
      </c>
      <c r="B3" s="100"/>
      <c r="C3" s="106" t="s">
        <v>548</v>
      </c>
      <c r="D3" s="100"/>
      <c r="E3" s="134"/>
      <c r="F3" s="130"/>
      <c r="G3" s="130"/>
      <c r="H3" s="130"/>
      <c r="I3" s="130"/>
      <c r="J3" s="130"/>
      <c r="K3" s="130"/>
      <c r="L3" s="100"/>
    </row>
    <row r="4" spans="1:12" ht="13.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2"/>
    </row>
    <row r="5" spans="1:12" ht="13.5" customHeight="1">
      <c r="A5" s="24" t="s">
        <v>549</v>
      </c>
      <c r="B5" s="26" t="s">
        <v>550</v>
      </c>
      <c r="C5" s="24" t="s">
        <v>551</v>
      </c>
      <c r="D5" s="61" t="s">
        <v>552</v>
      </c>
      <c r="E5" s="24" t="s">
        <v>553</v>
      </c>
      <c r="F5" s="61" t="s">
        <v>554</v>
      </c>
      <c r="G5" s="70" t="s">
        <v>555</v>
      </c>
      <c r="H5" s="61" t="s">
        <v>556</v>
      </c>
      <c r="I5" s="24" t="s">
        <v>557</v>
      </c>
      <c r="J5" s="26" t="s">
        <v>558</v>
      </c>
      <c r="K5" s="24" t="s">
        <v>559</v>
      </c>
      <c r="L5" s="61" t="s">
        <v>560</v>
      </c>
    </row>
    <row r="6" spans="1:12" ht="13.5" customHeight="1">
      <c r="A6" s="24" t="s">
        <v>561</v>
      </c>
      <c r="B6" s="26" t="s">
        <v>562</v>
      </c>
      <c r="C6" s="24" t="s">
        <v>563</v>
      </c>
      <c r="D6" s="61" t="s">
        <v>564</v>
      </c>
      <c r="E6" s="24" t="s">
        <v>565</v>
      </c>
      <c r="F6" s="61" t="s">
        <v>566</v>
      </c>
      <c r="G6" s="49"/>
      <c r="H6" s="49"/>
      <c r="I6" s="49"/>
      <c r="J6" s="49"/>
      <c r="K6" s="49"/>
      <c r="L6" s="50"/>
    </row>
    <row r="7" spans="1:12" ht="13.5" customHeight="1">
      <c r="G7" s="141"/>
      <c r="H7" s="108"/>
      <c r="I7" s="108"/>
      <c r="J7" s="108"/>
      <c r="K7" s="108"/>
      <c r="L7" s="108"/>
    </row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KFHbSGGLVuNM/Irikpml3od5kjQkDc8xYuDcgl5u8g8OD80o/7JYvoNSpllssyHF5Y9ND7zZyiVtYrUfVWO80A==" saltValue="AkP7OdQFcigJBESlmeV8xw==" spinCount="100000" sheet="1" formatCells="0" formatColumns="0" formatRows="0" insertColumns="0" insertRows="0" insertHyperlinks="0" deleteColumns="0" deleteRows="0" sort="0" autoFilter="0" pivotTables="0"/>
  <mergeCells count="11">
    <mergeCell ref="C3:D3"/>
    <mergeCell ref="E3:L3"/>
    <mergeCell ref="K2:L2"/>
    <mergeCell ref="G7:L7"/>
    <mergeCell ref="A2:B2"/>
    <mergeCell ref="C2:D2"/>
    <mergeCell ref="E2:F2"/>
    <mergeCell ref="G2:H2"/>
    <mergeCell ref="I2:J2"/>
    <mergeCell ref="A3:B3"/>
    <mergeCell ref="A4:L4"/>
  </mergeCells>
  <phoneticPr fontId="88"/>
  <hyperlinks>
    <hyperlink ref="A1" r:id="rId1"/>
    <hyperlink ref="E2" r:id="rId2"/>
    <hyperlink ref="I2" r:id="rId3"/>
    <hyperlink ref="B5" r:id="rId4"/>
    <hyperlink ref="D5" r:id="rId5"/>
    <hyperlink ref="F5" r:id="rId6"/>
    <hyperlink ref="H5" r:id="rId7"/>
    <hyperlink ref="J5" r:id="rId8"/>
    <hyperlink ref="L5" r:id="rId9"/>
    <hyperlink ref="B6" r:id="rId10"/>
    <hyperlink ref="D6" r:id="rId11"/>
    <hyperlink ref="F6" r:id="rId12"/>
  </hyperlinks>
  <pageMargins left="0.7" right="0.7" top="0.75" bottom="0.75" header="0" footer="0"/>
  <pageSetup orientation="landscape"/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2.25" customHeight="1">
      <c r="A1" s="71" t="s">
        <v>567</v>
      </c>
      <c r="B1" s="72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112" t="s">
        <v>568</v>
      </c>
      <c r="B2" s="100"/>
      <c r="C2" s="106" t="s">
        <v>569</v>
      </c>
      <c r="D2" s="100"/>
      <c r="E2" s="106" t="s">
        <v>570</v>
      </c>
      <c r="F2" s="100"/>
      <c r="G2" s="106" t="s">
        <v>571</v>
      </c>
      <c r="H2" s="100"/>
      <c r="I2" s="106" t="s">
        <v>572</v>
      </c>
      <c r="J2" s="100"/>
      <c r="K2" s="106" t="s">
        <v>573</v>
      </c>
      <c r="L2" s="100"/>
    </row>
    <row r="3" spans="1:12" ht="13.5" customHeight="1">
      <c r="A3" s="106" t="s">
        <v>574</v>
      </c>
      <c r="B3" s="100"/>
      <c r="C3" s="106" t="s">
        <v>575</v>
      </c>
      <c r="D3" s="100"/>
      <c r="E3" s="44"/>
      <c r="F3" s="44"/>
      <c r="G3" s="44"/>
      <c r="H3" s="44"/>
      <c r="I3" s="44"/>
      <c r="J3" s="44"/>
      <c r="K3" s="44"/>
      <c r="L3" s="4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24" t="s">
        <v>576</v>
      </c>
      <c r="B5" s="26" t="s">
        <v>577</v>
      </c>
      <c r="C5" s="24" t="s">
        <v>578</v>
      </c>
      <c r="D5" s="25" t="s">
        <v>579</v>
      </c>
      <c r="E5" s="24" t="s">
        <v>580</v>
      </c>
      <c r="F5" s="25" t="s">
        <v>581</v>
      </c>
      <c r="G5" s="24" t="s">
        <v>582</v>
      </c>
      <c r="H5" s="25" t="s">
        <v>583</v>
      </c>
      <c r="I5" s="24" t="s">
        <v>584</v>
      </c>
      <c r="J5" s="26" t="s">
        <v>585</v>
      </c>
      <c r="K5" s="24" t="s">
        <v>586</v>
      </c>
      <c r="L5" s="26" t="s">
        <v>587</v>
      </c>
    </row>
    <row r="6" spans="1:12" ht="13.5" customHeight="1">
      <c r="A6" s="24" t="s">
        <v>588</v>
      </c>
      <c r="B6" s="25" t="s">
        <v>589</v>
      </c>
      <c r="C6" s="24" t="s">
        <v>590</v>
      </c>
      <c r="D6" s="26" t="s">
        <v>591</v>
      </c>
      <c r="E6" s="24" t="s">
        <v>592</v>
      </c>
      <c r="F6" s="26" t="s">
        <v>593</v>
      </c>
      <c r="G6" s="24" t="s">
        <v>594</v>
      </c>
      <c r="H6" s="26" t="s">
        <v>595</v>
      </c>
      <c r="I6" s="24" t="s">
        <v>596</v>
      </c>
      <c r="J6" s="26" t="s">
        <v>597</v>
      </c>
      <c r="K6" s="24" t="s">
        <v>598</v>
      </c>
      <c r="L6" s="26" t="s">
        <v>599</v>
      </c>
    </row>
    <row r="7" spans="1:12" ht="13.5" customHeight="1">
      <c r="A7" s="24" t="s">
        <v>69</v>
      </c>
      <c r="B7" s="26" t="s">
        <v>600</v>
      </c>
      <c r="C7" s="24" t="s">
        <v>601</v>
      </c>
      <c r="D7" s="25" t="s">
        <v>602</v>
      </c>
      <c r="E7" s="24" t="s">
        <v>73</v>
      </c>
      <c r="F7" s="26" t="s">
        <v>603</v>
      </c>
      <c r="G7" s="24" t="s">
        <v>604</v>
      </c>
      <c r="H7" s="26" t="s">
        <v>605</v>
      </c>
      <c r="I7" s="32"/>
      <c r="J7" s="32"/>
      <c r="K7" s="32"/>
      <c r="L7" s="32"/>
    </row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LEaY6MfdeJohqTTvY+XroglWrBgjLXcrJKVuyxub+ol+jm/dUko6jdoWIZJiCJuQgD23129DV6+uZbN8+405fA==" saltValue="LLvFEfALrvGB22X+1VsE0g==" spinCount="100000" sheet="1" formatCells="0" formatColumns="0" formatRows="0" insertColumns="0" insertRows="0" insertHyperlinks="0" deleteColumns="0" deleteRows="0" sort="0" autoFilter="0" pivotTables="0"/>
  <mergeCells count="8">
    <mergeCell ref="K2:L2"/>
    <mergeCell ref="A3:B3"/>
    <mergeCell ref="C3:D3"/>
    <mergeCell ref="A2:B2"/>
    <mergeCell ref="C2:D2"/>
    <mergeCell ref="E2:F2"/>
    <mergeCell ref="G2:H2"/>
    <mergeCell ref="I2:J2"/>
  </mergeCells>
  <phoneticPr fontId="88"/>
  <hyperlinks>
    <hyperlink ref="A1" r:id="rId1"/>
    <hyperlink ref="A2" r:id="rId2"/>
    <hyperlink ref="B5" r:id="rId3"/>
    <hyperlink ref="D5" r:id="rId4"/>
    <hyperlink ref="F5" r:id="rId5"/>
    <hyperlink ref="H5" r:id="rId6"/>
    <hyperlink ref="J5" r:id="rId7"/>
    <hyperlink ref="L5" r:id="rId8"/>
    <hyperlink ref="B6" r:id="rId9"/>
    <hyperlink ref="D6" r:id="rId10"/>
    <hyperlink ref="F6" r:id="rId11"/>
    <hyperlink ref="H6" r:id="rId12"/>
    <hyperlink ref="J6" r:id="rId13"/>
    <hyperlink ref="L6" r:id="rId14"/>
    <hyperlink ref="B7" r:id="rId15"/>
    <hyperlink ref="D7" r:id="rId16"/>
    <hyperlink ref="F7" r:id="rId17"/>
    <hyperlink ref="H7" r:id="rId18"/>
  </hyperlinks>
  <pageMargins left="0.7" right="0.7" top="0.75" bottom="0.75" header="0" footer="0"/>
  <pageSetup orientation="landscape"/>
  <drawing r:id="rId1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28.5" customHeight="1">
      <c r="A1" s="18" t="s">
        <v>606</v>
      </c>
      <c r="B1" s="33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06" t="s">
        <v>607</v>
      </c>
      <c r="B2" s="100"/>
      <c r="C2" s="106" t="s">
        <v>608</v>
      </c>
      <c r="D2" s="100"/>
      <c r="E2" s="106" t="s">
        <v>609</v>
      </c>
      <c r="F2" s="100"/>
      <c r="G2" s="106" t="s">
        <v>610</v>
      </c>
      <c r="H2" s="100"/>
      <c r="I2" s="112" t="s">
        <v>611</v>
      </c>
      <c r="J2" s="100"/>
      <c r="K2" s="106" t="s">
        <v>612</v>
      </c>
      <c r="L2" s="100"/>
    </row>
    <row r="3" spans="1:12" ht="13.5" customHeight="1">
      <c r="A3" s="106" t="s">
        <v>613</v>
      </c>
      <c r="B3" s="100"/>
      <c r="C3" s="112" t="s">
        <v>614</v>
      </c>
      <c r="D3" s="100"/>
      <c r="E3" s="106" t="s">
        <v>615</v>
      </c>
      <c r="F3" s="100"/>
      <c r="G3" s="112" t="s">
        <v>616</v>
      </c>
      <c r="H3" s="100"/>
      <c r="I3" s="106" t="s">
        <v>617</v>
      </c>
      <c r="J3" s="100"/>
      <c r="K3" s="106" t="s">
        <v>618</v>
      </c>
      <c r="L3" s="100"/>
    </row>
    <row r="4" spans="1:12" ht="13.5" customHeight="1">
      <c r="A4" s="106" t="s">
        <v>619</v>
      </c>
      <c r="B4" s="100"/>
      <c r="C4" s="107"/>
      <c r="D4" s="108"/>
      <c r="E4" s="108"/>
      <c r="F4" s="108"/>
      <c r="G4" s="108"/>
      <c r="H4" s="108"/>
      <c r="I4" s="108"/>
      <c r="J4" s="108"/>
      <c r="K4" s="108"/>
      <c r="L4" s="102"/>
    </row>
    <row r="5" spans="1:12" ht="13.5" customHeight="1">
      <c r="A5" s="134"/>
      <c r="B5" s="100"/>
      <c r="C5" s="109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13.5" customHeight="1">
      <c r="A6" s="24" t="s">
        <v>620</v>
      </c>
      <c r="B6" s="25" t="s">
        <v>621</v>
      </c>
      <c r="C6" s="24" t="s">
        <v>622</v>
      </c>
      <c r="D6" s="26" t="s">
        <v>623</v>
      </c>
      <c r="E6" s="24" t="s">
        <v>624</v>
      </c>
      <c r="F6" s="26" t="s">
        <v>625</v>
      </c>
      <c r="G6" s="24" t="s">
        <v>626</v>
      </c>
      <c r="H6" s="25" t="s">
        <v>627</v>
      </c>
      <c r="I6" s="24" t="s">
        <v>628</v>
      </c>
      <c r="J6" s="26" t="s">
        <v>629</v>
      </c>
      <c r="K6" s="24" t="s">
        <v>630</v>
      </c>
      <c r="L6" s="25" t="s">
        <v>631</v>
      </c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0tuflN0QiJmq5pJ5hzzTAmJHvLvWHWzC7ZMMqeUJn58aX+nPxPS2RRdH27ZVWJ6TsWz6fe9R7z0+f0sD5ICMDw==" saltValue="rDhjKXGnqVHz9y4nFhkApA==" spinCount="100000" sheet="1" formatCells="0" formatColumns="0" formatRows="0" insertColumns="0" insertRows="0" insertHyperlinks="0" deleteColumns="0" deleteRows="0" sort="0" autoFilter="0" pivotTables="0"/>
  <mergeCells count="15">
    <mergeCell ref="K3:L3"/>
    <mergeCell ref="C4:L5"/>
    <mergeCell ref="A5:B5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A4:B4"/>
    <mergeCell ref="G3:H3"/>
    <mergeCell ref="I3:J3"/>
  </mergeCells>
  <phoneticPr fontId="88"/>
  <hyperlinks>
    <hyperlink ref="A1" r:id="rId1"/>
    <hyperlink ref="I2" r:id="rId2"/>
    <hyperlink ref="C3" r:id="rId3"/>
    <hyperlink ref="G3" r:id="rId4"/>
    <hyperlink ref="B6" r:id="rId5"/>
    <hyperlink ref="D6" r:id="rId6"/>
    <hyperlink ref="F6" r:id="rId7"/>
    <hyperlink ref="H6" r:id="rId8"/>
    <hyperlink ref="J6" r:id="rId9"/>
    <hyperlink ref="L6" r:id="rId10"/>
  </hyperlinks>
  <pageMargins left="0.7" right="0.7" top="0.75" bottom="0.75" header="0" footer="0"/>
  <pageSetup orientation="landscape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0" customHeight="1">
      <c r="A1" s="18" t="s">
        <v>632</v>
      </c>
      <c r="B1" s="33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633</v>
      </c>
      <c r="B2" s="130"/>
      <c r="C2" s="130"/>
      <c r="D2" s="100"/>
      <c r="E2" s="74"/>
      <c r="F2" s="40"/>
      <c r="G2" s="27"/>
      <c r="H2" s="40"/>
      <c r="I2" s="27"/>
      <c r="J2" s="40"/>
      <c r="K2" s="27"/>
      <c r="L2" s="40"/>
    </row>
    <row r="3" spans="1:12" ht="13.5" customHeight="1">
      <c r="A3" s="106" t="s">
        <v>634</v>
      </c>
      <c r="B3" s="100"/>
      <c r="C3" s="106" t="s">
        <v>220</v>
      </c>
      <c r="D3" s="100"/>
      <c r="E3" s="106" t="s">
        <v>635</v>
      </c>
      <c r="F3" s="100"/>
      <c r="G3" s="106" t="s">
        <v>636</v>
      </c>
      <c r="H3" s="100"/>
      <c r="I3" s="106" t="s">
        <v>637</v>
      </c>
      <c r="J3" s="100"/>
      <c r="K3" s="106" t="s">
        <v>638</v>
      </c>
      <c r="L3" s="100"/>
    </row>
    <row r="4" spans="1:12" ht="13.5" customHeight="1">
      <c r="A4" s="106" t="s">
        <v>218</v>
      </c>
      <c r="B4" s="100"/>
      <c r="C4" s="106" t="s">
        <v>219</v>
      </c>
      <c r="D4" s="100"/>
      <c r="E4" s="28"/>
      <c r="F4" s="75"/>
      <c r="G4" s="58"/>
      <c r="H4" s="75"/>
      <c r="I4" s="58"/>
      <c r="J4" s="75"/>
      <c r="K4" s="58"/>
      <c r="L4" s="75"/>
    </row>
    <row r="5" spans="1:12" ht="13.5" customHeight="1">
      <c r="A5" s="60"/>
      <c r="B5" s="59"/>
      <c r="C5" s="60"/>
      <c r="D5" s="59"/>
      <c r="E5" s="27"/>
      <c r="F5" s="40"/>
      <c r="G5" s="27"/>
      <c r="H5" s="40"/>
      <c r="I5" s="27"/>
      <c r="J5" s="40"/>
      <c r="K5" s="27"/>
      <c r="L5" s="40"/>
    </row>
    <row r="6" spans="1:12" ht="13.5" customHeight="1">
      <c r="A6" s="106" t="s">
        <v>639</v>
      </c>
      <c r="B6" s="100"/>
      <c r="C6" s="137" t="s">
        <v>640</v>
      </c>
      <c r="D6" s="100"/>
      <c r="E6" s="106" t="s">
        <v>641</v>
      </c>
      <c r="F6" s="100"/>
      <c r="G6" s="106" t="s">
        <v>642</v>
      </c>
      <c r="H6" s="100"/>
      <c r="I6" s="106" t="s">
        <v>643</v>
      </c>
      <c r="J6" s="100"/>
      <c r="K6" s="137" t="s">
        <v>644</v>
      </c>
      <c r="L6" s="100"/>
    </row>
    <row r="7" spans="1:12" ht="13.5" customHeight="1">
      <c r="A7" s="106" t="s">
        <v>645</v>
      </c>
      <c r="B7" s="100"/>
      <c r="C7" s="106" t="s">
        <v>646</v>
      </c>
      <c r="D7" s="100"/>
      <c r="E7" s="106" t="s">
        <v>647</v>
      </c>
      <c r="F7" s="100"/>
      <c r="G7" s="137" t="s">
        <v>648</v>
      </c>
      <c r="H7" s="100"/>
      <c r="I7" s="137" t="s">
        <v>649</v>
      </c>
      <c r="J7" s="100"/>
      <c r="K7" s="106" t="s">
        <v>650</v>
      </c>
      <c r="L7" s="100"/>
    </row>
    <row r="8" spans="1:12" ht="13.5" customHeight="1">
      <c r="A8" s="106" t="s">
        <v>651</v>
      </c>
      <c r="B8" s="100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3.5" customHeight="1">
      <c r="A10" s="24" t="s">
        <v>652</v>
      </c>
      <c r="B10" s="26" t="s">
        <v>653</v>
      </c>
      <c r="C10" s="24" t="s">
        <v>109</v>
      </c>
      <c r="D10" s="61" t="s">
        <v>654</v>
      </c>
      <c r="E10" s="24" t="s">
        <v>655</v>
      </c>
      <c r="F10" s="26" t="s">
        <v>656</v>
      </c>
      <c r="G10" s="24" t="s">
        <v>657</v>
      </c>
      <c r="H10" s="61" t="s">
        <v>658</v>
      </c>
      <c r="I10" s="24" t="s">
        <v>659</v>
      </c>
      <c r="J10" s="61" t="s">
        <v>660</v>
      </c>
      <c r="K10" s="24" t="s">
        <v>661</v>
      </c>
      <c r="L10" s="61" t="s">
        <v>662</v>
      </c>
    </row>
    <row r="11" spans="1:12" ht="13.5" customHeight="1">
      <c r="A11" s="24" t="s">
        <v>663</v>
      </c>
      <c r="B11" s="26" t="s">
        <v>664</v>
      </c>
      <c r="C11" s="24" t="s">
        <v>665</v>
      </c>
      <c r="D11" s="61" t="s">
        <v>666</v>
      </c>
      <c r="E11" s="24" t="s">
        <v>667</v>
      </c>
      <c r="F11" s="26" t="s">
        <v>668</v>
      </c>
      <c r="G11" s="32"/>
      <c r="H11" s="32"/>
      <c r="I11" s="32"/>
      <c r="J11" s="32"/>
      <c r="K11" s="32"/>
      <c r="L11" s="32"/>
    </row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2.75" customHeight="1"/>
    <row r="56" ht="13.5" customHeight="1"/>
    <row r="57" ht="12.75" customHeight="1"/>
    <row r="58" ht="12.75" customHeight="1"/>
    <row r="59" ht="13.5" customHeight="1"/>
    <row r="60" ht="13.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OAMU+obFDKUoot5sSD8nikm0kTSoodlTv3rQC8aDbniXC67cn77/hfF7LGy1WRRyhoOCdxCnZRAS4CVBO0JVxA==" saltValue="U+TgzhccVivCxDcwpUc1Cg==" spinCount="100000" sheet="1" formatCells="0" formatColumns="0" formatRows="0" insertColumns="0" insertRows="0" insertHyperlinks="0" deleteColumns="0" deleteRows="0" sort="0" autoFilter="0" pivotTables="0"/>
  <mergeCells count="22">
    <mergeCell ref="A2:D2"/>
    <mergeCell ref="A3:B3"/>
    <mergeCell ref="C3:D3"/>
    <mergeCell ref="E3:F3"/>
    <mergeCell ref="G3:H3"/>
    <mergeCell ref="I3:J3"/>
    <mergeCell ref="K3:L3"/>
    <mergeCell ref="A6:B6"/>
    <mergeCell ref="A7:B7"/>
    <mergeCell ref="C7:D7"/>
    <mergeCell ref="E7:F7"/>
    <mergeCell ref="G7:H7"/>
    <mergeCell ref="I7:J7"/>
    <mergeCell ref="K7:L7"/>
    <mergeCell ref="G6:H6"/>
    <mergeCell ref="I6:J6"/>
    <mergeCell ref="K6:L6"/>
    <mergeCell ref="A8:B8"/>
    <mergeCell ref="A4:B4"/>
    <mergeCell ref="C4:D4"/>
    <mergeCell ref="C6:D6"/>
    <mergeCell ref="E6:F6"/>
  </mergeCells>
  <phoneticPr fontId="88"/>
  <hyperlinks>
    <hyperlink ref="A1" r:id="rId1"/>
    <hyperlink ref="C6" r:id="rId2"/>
    <hyperlink ref="K6" r:id="rId3"/>
    <hyperlink ref="G7" r:id="rId4"/>
    <hyperlink ref="I7" r:id="rId5"/>
    <hyperlink ref="B10" r:id="rId6"/>
    <hyperlink ref="D10" r:id="rId7"/>
    <hyperlink ref="F10" r:id="rId8" location="3"/>
    <hyperlink ref="H10" r:id="rId9"/>
    <hyperlink ref="J10" r:id="rId10"/>
    <hyperlink ref="L10" r:id="rId11"/>
    <hyperlink ref="B11" r:id="rId12"/>
    <hyperlink ref="D11" r:id="rId13"/>
    <hyperlink ref="F11" r:id="rId14"/>
  </hyperlinks>
  <pageMargins left="0.7" right="0.7" top="0.75" bottom="0.75" header="0" footer="0"/>
  <pageSetup orientation="landscape"/>
  <drawing r:id="rId1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0" customHeight="1">
      <c r="A1" s="71" t="s">
        <v>669</v>
      </c>
      <c r="B1" s="72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106" t="s">
        <v>670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106" t="s">
        <v>221</v>
      </c>
      <c r="B3" s="100"/>
      <c r="C3" s="106" t="s">
        <v>634</v>
      </c>
      <c r="D3" s="100"/>
      <c r="E3" s="106" t="s">
        <v>218</v>
      </c>
      <c r="F3" s="100"/>
      <c r="G3" s="106" t="s">
        <v>220</v>
      </c>
      <c r="H3" s="100"/>
      <c r="I3" s="44"/>
      <c r="J3" s="44"/>
      <c r="K3" s="44"/>
      <c r="L3" s="4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106" t="s">
        <v>671</v>
      </c>
      <c r="B5" s="100"/>
      <c r="C5" s="106" t="s">
        <v>672</v>
      </c>
      <c r="D5" s="100"/>
      <c r="E5" s="106" t="s">
        <v>673</v>
      </c>
      <c r="F5" s="100"/>
      <c r="G5" s="106" t="s">
        <v>674</v>
      </c>
      <c r="H5" s="100"/>
      <c r="I5" s="106" t="s">
        <v>675</v>
      </c>
      <c r="J5" s="100"/>
      <c r="K5" s="106" t="s">
        <v>676</v>
      </c>
      <c r="L5" s="100"/>
    </row>
    <row r="6" spans="1:12" ht="13.5" customHeight="1">
      <c r="A6" s="106" t="s">
        <v>677</v>
      </c>
      <c r="B6" s="100"/>
      <c r="C6" s="137" t="s">
        <v>678</v>
      </c>
      <c r="D6" s="100"/>
      <c r="E6" s="106" t="s">
        <v>679</v>
      </c>
      <c r="F6" s="100"/>
      <c r="G6" s="137" t="s">
        <v>680</v>
      </c>
      <c r="H6" s="100"/>
      <c r="I6" s="106" t="s">
        <v>681</v>
      </c>
      <c r="J6" s="100"/>
      <c r="K6" s="106" t="s">
        <v>682</v>
      </c>
      <c r="L6" s="100"/>
    </row>
    <row r="7" spans="1:12" ht="13.5" customHeight="1">
      <c r="A7" s="106" t="s">
        <v>683</v>
      </c>
      <c r="B7" s="100"/>
      <c r="C7" s="137" t="s">
        <v>684</v>
      </c>
      <c r="D7" s="100"/>
      <c r="E7" s="44"/>
      <c r="F7" s="44"/>
      <c r="G7" s="44"/>
      <c r="H7" s="44"/>
      <c r="I7" s="44"/>
      <c r="J7" s="44"/>
      <c r="K7" s="44"/>
      <c r="L7" s="44"/>
    </row>
    <row r="8" spans="1:12" ht="1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3.5" customHeight="1">
      <c r="A9" s="24" t="s">
        <v>685</v>
      </c>
      <c r="B9" s="61" t="s">
        <v>686</v>
      </c>
      <c r="C9" s="24" t="s">
        <v>687</v>
      </c>
      <c r="D9" s="26" t="s">
        <v>688</v>
      </c>
      <c r="E9" s="24" t="s">
        <v>689</v>
      </c>
      <c r="F9" s="26" t="s">
        <v>690</v>
      </c>
      <c r="G9" s="24" t="s">
        <v>691</v>
      </c>
      <c r="H9" s="26" t="s">
        <v>692</v>
      </c>
      <c r="I9" s="24" t="s">
        <v>555</v>
      </c>
      <c r="J9" s="26" t="s">
        <v>693</v>
      </c>
      <c r="K9" s="24" t="s">
        <v>694</v>
      </c>
      <c r="L9" s="61" t="s">
        <v>695</v>
      </c>
    </row>
    <row r="10" spans="1:12" ht="13.5" customHeight="1">
      <c r="A10" s="24" t="s">
        <v>696</v>
      </c>
      <c r="B10" s="26" t="s">
        <v>697</v>
      </c>
      <c r="C10" s="24" t="s">
        <v>698</v>
      </c>
      <c r="D10" s="61" t="s">
        <v>699</v>
      </c>
      <c r="E10" s="24" t="s">
        <v>700</v>
      </c>
      <c r="F10" s="61" t="s">
        <v>701</v>
      </c>
      <c r="G10" s="24" t="s">
        <v>702</v>
      </c>
      <c r="H10" s="61" t="s">
        <v>703</v>
      </c>
      <c r="I10" s="24" t="s">
        <v>704</v>
      </c>
      <c r="J10" s="26" t="s">
        <v>705</v>
      </c>
      <c r="K10" s="24" t="s">
        <v>706</v>
      </c>
      <c r="L10" s="61" t="s">
        <v>707</v>
      </c>
    </row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2.75" customHeight="1"/>
    <row r="32" ht="12.75" customHeight="1"/>
    <row r="33" ht="12.75" customHeight="1"/>
    <row r="34" ht="13.5" customHeight="1"/>
    <row r="35" ht="13.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5XhG5cY/zNsINtChBM624eQzjYv9zpaZfKwm3lC072zktKtLJAZB+cw5M2hcTfgz0qaA2gauxpTjdAyMGsgspQ==" saltValue="TDiFp/g4aB7NMW9V6g9yAQ==" spinCount="100000" sheet="1" formatCells="0" formatColumns="0" formatRows="0" insertColumns="0" insertRows="0" insertHyperlinks="0" deleteColumns="0" deleteRows="0" sort="0" autoFilter="0" pivotTables="0"/>
  <mergeCells count="19">
    <mergeCell ref="I5:J5"/>
    <mergeCell ref="K5:L5"/>
    <mergeCell ref="A6:B6"/>
    <mergeCell ref="C6:D6"/>
    <mergeCell ref="E6:F6"/>
    <mergeCell ref="G6:H6"/>
    <mergeCell ref="I6:J6"/>
    <mergeCell ref="K6:L6"/>
    <mergeCell ref="A2:D2"/>
    <mergeCell ref="A3:B3"/>
    <mergeCell ref="C3:D3"/>
    <mergeCell ref="E5:F5"/>
    <mergeCell ref="G5:H5"/>
    <mergeCell ref="E3:F3"/>
    <mergeCell ref="G3:H3"/>
    <mergeCell ref="A5:B5"/>
    <mergeCell ref="C5:D5"/>
    <mergeCell ref="A7:B7"/>
    <mergeCell ref="C7:D7"/>
  </mergeCells>
  <phoneticPr fontId="88"/>
  <hyperlinks>
    <hyperlink ref="A1" r:id="rId1"/>
    <hyperlink ref="C6" r:id="rId2"/>
    <hyperlink ref="G6" r:id="rId3"/>
    <hyperlink ref="C7" r:id="rId4"/>
    <hyperlink ref="B9" r:id="rId5"/>
    <hyperlink ref="D9" r:id="rId6"/>
    <hyperlink ref="F9" r:id="rId7"/>
    <hyperlink ref="H9" r:id="rId8"/>
    <hyperlink ref="J9" r:id="rId9"/>
    <hyperlink ref="L9" r:id="rId10"/>
    <hyperlink ref="B10" r:id="rId11"/>
    <hyperlink ref="D10" r:id="rId12"/>
    <hyperlink ref="F10" r:id="rId13"/>
    <hyperlink ref="H10" r:id="rId14"/>
    <hyperlink ref="J10" r:id="rId15"/>
    <hyperlink ref="L10" r:id="rId16"/>
  </hyperlinks>
  <pageMargins left="0.7" right="0.7" top="0.75" bottom="0.75" header="0" footer="0"/>
  <pageSetup orientation="landscape"/>
  <drawing r:id="rId1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1.5" customHeight="1">
      <c r="A1" s="18" t="s">
        <v>708</v>
      </c>
      <c r="B1" s="69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709</v>
      </c>
      <c r="B2" s="100"/>
      <c r="C2" s="106" t="s">
        <v>710</v>
      </c>
      <c r="D2" s="100"/>
      <c r="E2" s="137" t="s">
        <v>711</v>
      </c>
      <c r="F2" s="100"/>
      <c r="G2" s="106" t="s">
        <v>712</v>
      </c>
      <c r="H2" s="100"/>
      <c r="I2" s="106" t="s">
        <v>713</v>
      </c>
      <c r="J2" s="100"/>
      <c r="K2" s="106" t="s">
        <v>714</v>
      </c>
      <c r="L2" s="100"/>
    </row>
    <row r="3" spans="1:12" ht="13.5" customHeight="1">
      <c r="A3" s="106" t="s">
        <v>715</v>
      </c>
      <c r="B3" s="100"/>
      <c r="C3" s="106" t="s">
        <v>716</v>
      </c>
      <c r="D3" s="100"/>
      <c r="E3" s="44"/>
      <c r="F3" s="44"/>
      <c r="G3" s="44"/>
      <c r="H3" s="44"/>
      <c r="I3" s="44"/>
      <c r="J3" s="44"/>
      <c r="K3" s="44"/>
      <c r="L3" s="4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24" t="s">
        <v>717</v>
      </c>
      <c r="B5" s="61" t="s">
        <v>718</v>
      </c>
      <c r="C5" s="24" t="s">
        <v>719</v>
      </c>
      <c r="D5" s="26" t="s">
        <v>720</v>
      </c>
      <c r="E5" s="24" t="s">
        <v>721</v>
      </c>
      <c r="F5" s="26" t="s">
        <v>722</v>
      </c>
      <c r="G5" s="24" t="s">
        <v>723</v>
      </c>
      <c r="H5" s="26" t="s">
        <v>724</v>
      </c>
      <c r="I5" s="24" t="s">
        <v>725</v>
      </c>
      <c r="J5" s="26" t="s">
        <v>726</v>
      </c>
      <c r="K5" s="24" t="s">
        <v>727</v>
      </c>
      <c r="L5" s="76" t="s">
        <v>728</v>
      </c>
    </row>
    <row r="6" spans="1:12" ht="13.5" customHeight="1">
      <c r="A6" s="24" t="s">
        <v>729</v>
      </c>
      <c r="B6" s="61" t="s">
        <v>730</v>
      </c>
      <c r="C6" s="24" t="s">
        <v>731</v>
      </c>
      <c r="D6" s="26" t="s">
        <v>732</v>
      </c>
      <c r="E6" s="24" t="s">
        <v>733</v>
      </c>
      <c r="F6" s="61" t="s">
        <v>734</v>
      </c>
      <c r="G6" s="24" t="s">
        <v>186</v>
      </c>
      <c r="H6" s="61" t="s">
        <v>187</v>
      </c>
      <c r="I6" s="24" t="s">
        <v>735</v>
      </c>
      <c r="J6" s="26" t="s">
        <v>736</v>
      </c>
      <c r="K6" s="32"/>
      <c r="L6" s="32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UYPG06jEjkIpq0wrv4eDRqU8J+15FTMjePZBhmd8dvkH22dxDyI+U0gXbXfYMtVuYaFZhZR1AjvnFQTF+M7/9g==" saltValue="dLfy3FJNOhRgkLWlWTx6SA==" spinCount="100000" sheet="1" formatCells="0" formatColumns="0" formatRows="0" insertColumns="0" insertRows="0" insertHyperlinks="0" deleteColumns="0" deleteRows="0" sort="0" autoFilter="0" pivotTables="0"/>
  <mergeCells count="8">
    <mergeCell ref="K2:L2"/>
    <mergeCell ref="A3:B3"/>
    <mergeCell ref="C3:D3"/>
    <mergeCell ref="A2:B2"/>
    <mergeCell ref="C2:D2"/>
    <mergeCell ref="E2:F2"/>
    <mergeCell ref="G2:H2"/>
    <mergeCell ref="I2:J2"/>
  </mergeCells>
  <phoneticPr fontId="88"/>
  <hyperlinks>
    <hyperlink ref="A1" r:id="rId1"/>
    <hyperlink ref="E2" r:id="rId2"/>
    <hyperlink ref="B5" r:id="rId3"/>
    <hyperlink ref="D5" r:id="rId4"/>
    <hyperlink ref="F5" r:id="rId5"/>
    <hyperlink ref="H5" r:id="rId6"/>
    <hyperlink ref="J5" r:id="rId7"/>
    <hyperlink ref="L5" r:id="rId8"/>
    <hyperlink ref="B6" r:id="rId9"/>
    <hyperlink ref="D6" r:id="rId10"/>
    <hyperlink ref="F6" r:id="rId11"/>
    <hyperlink ref="H6" r:id="rId12"/>
    <hyperlink ref="J6" r:id="rId13"/>
  </hyperlinks>
  <pageMargins left="0.7" right="0.7" top="0.75" bottom="0.75" header="0" footer="0"/>
  <pageSetup orientation="landscape"/>
  <drawing r:id="rId1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8.5" customHeight="1">
      <c r="A1" s="143" t="s">
        <v>737</v>
      </c>
      <c r="B1" s="100"/>
      <c r="C1" s="44"/>
      <c r="D1" s="44"/>
      <c r="E1" s="77"/>
      <c r="F1" s="77"/>
      <c r="G1" s="77"/>
      <c r="H1" s="77"/>
      <c r="I1" s="77"/>
      <c r="J1" s="77"/>
      <c r="K1" s="77"/>
      <c r="L1" s="77"/>
    </row>
    <row r="2" spans="1:12" ht="13.5" customHeight="1">
      <c r="A2" s="106" t="s">
        <v>738</v>
      </c>
      <c r="B2" s="100"/>
      <c r="C2" s="137" t="s">
        <v>739</v>
      </c>
      <c r="D2" s="100"/>
      <c r="E2" s="137" t="s">
        <v>740</v>
      </c>
      <c r="F2" s="100"/>
      <c r="G2" s="106" t="s">
        <v>741</v>
      </c>
      <c r="H2" s="100"/>
      <c r="I2" s="44"/>
      <c r="J2" s="44"/>
      <c r="K2" s="44"/>
      <c r="L2" s="44"/>
    </row>
    <row r="3" spans="1:12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3.5" customHeight="1">
      <c r="A4" s="24" t="s">
        <v>742</v>
      </c>
      <c r="B4" s="26" t="s">
        <v>743</v>
      </c>
      <c r="C4" s="24" t="s">
        <v>744</v>
      </c>
      <c r="D4" s="26" t="s">
        <v>745</v>
      </c>
      <c r="E4" s="24" t="s">
        <v>746</v>
      </c>
      <c r="F4" s="26" t="s">
        <v>747</v>
      </c>
      <c r="G4" s="24" t="s">
        <v>748</v>
      </c>
      <c r="H4" s="61" t="s">
        <v>749</v>
      </c>
      <c r="I4" s="24" t="s">
        <v>750</v>
      </c>
      <c r="J4" s="26" t="s">
        <v>751</v>
      </c>
      <c r="K4" s="24" t="s">
        <v>752</v>
      </c>
      <c r="L4" s="26" t="s">
        <v>753</v>
      </c>
    </row>
    <row r="5" spans="1:12" ht="13.5" customHeight="1">
      <c r="A5" s="24" t="s">
        <v>754</v>
      </c>
      <c r="B5" s="61" t="s">
        <v>755</v>
      </c>
      <c r="C5" s="24" t="s">
        <v>756</v>
      </c>
      <c r="D5" s="26" t="s">
        <v>757</v>
      </c>
      <c r="E5" s="24" t="s">
        <v>758</v>
      </c>
      <c r="F5" s="26" t="s">
        <v>759</v>
      </c>
      <c r="G5" s="24" t="s">
        <v>760</v>
      </c>
      <c r="H5" s="26" t="s">
        <v>761</v>
      </c>
      <c r="I5" s="24" t="s">
        <v>762</v>
      </c>
      <c r="J5" s="26" t="s">
        <v>763</v>
      </c>
      <c r="K5" s="24" t="s">
        <v>764</v>
      </c>
      <c r="L5" s="61" t="s">
        <v>765</v>
      </c>
    </row>
    <row r="6" spans="1:12" ht="13.5" customHeight="1">
      <c r="A6" s="24" t="s">
        <v>766</v>
      </c>
      <c r="B6" s="26" t="s">
        <v>767</v>
      </c>
      <c r="C6" s="24" t="s">
        <v>768</v>
      </c>
      <c r="D6" s="26" t="s">
        <v>769</v>
      </c>
      <c r="E6" s="24" t="s">
        <v>770</v>
      </c>
      <c r="F6" s="61" t="s">
        <v>771</v>
      </c>
      <c r="G6" s="32"/>
      <c r="H6" s="32"/>
      <c r="I6" s="32"/>
      <c r="J6" s="32"/>
      <c r="K6" s="32"/>
      <c r="L6" s="32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/dNdVZ3eBT1HWmw7jIBiZlAbACVgUeyO/cZFRTEpABR6hYAhuE4VzF5bO2gBX3P5PXs1e4TfUlgNR1EHtyJjPA==" saltValue="oiaIx07EazXSoehE5MTPqQ==" spinCount="100000" sheet="1" formatCells="0" formatColumns="0" formatRows="0" insertColumns="0" insertRows="0" insertHyperlinks="0" deleteColumns="0" deleteRows="0" sort="0" autoFilter="0" pivotTables="0"/>
  <mergeCells count="5">
    <mergeCell ref="A1:B1"/>
    <mergeCell ref="A2:B2"/>
    <mergeCell ref="C2:D2"/>
    <mergeCell ref="E2:F2"/>
    <mergeCell ref="G2:H2"/>
  </mergeCells>
  <phoneticPr fontId="88"/>
  <hyperlinks>
    <hyperlink ref="A1" r:id="rId1"/>
    <hyperlink ref="C2" r:id="rId2"/>
    <hyperlink ref="E2" r:id="rId3"/>
    <hyperlink ref="B4" r:id="rId4"/>
    <hyperlink ref="D4" r:id="rId5"/>
    <hyperlink ref="F4" r:id="rId6"/>
    <hyperlink ref="H4" r:id="rId7"/>
    <hyperlink ref="J4" r:id="rId8"/>
    <hyperlink ref="L4" r:id="rId9"/>
    <hyperlink ref="B5" r:id="rId10"/>
    <hyperlink ref="D5" r:id="rId11"/>
    <hyperlink ref="F5" r:id="rId12"/>
    <hyperlink ref="H5" r:id="rId13"/>
    <hyperlink ref="J5" r:id="rId14"/>
    <hyperlink ref="L5" r:id="rId15"/>
    <hyperlink ref="B6" r:id="rId16"/>
    <hyperlink ref="D6" r:id="rId17"/>
    <hyperlink ref="F6" r:id="rId18"/>
  </hyperlinks>
  <pageMargins left="0.7" right="0.7" top="0.75" bottom="0.75" header="0" footer="0"/>
  <pageSetup orientation="landscape"/>
  <drawing r:id="rId1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D1"/>
    </sheetView>
  </sheetViews>
  <sheetFormatPr defaultColWidth="12.6640625" defaultRowHeight="15" customHeight="1"/>
  <cols>
    <col min="1" max="26" width="7.6640625" customWidth="1"/>
  </cols>
  <sheetData>
    <row r="1" spans="1:12" ht="30.75" customHeight="1">
      <c r="A1" s="119" t="s">
        <v>772</v>
      </c>
      <c r="B1" s="130"/>
      <c r="C1" s="130"/>
      <c r="D1" s="10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773</v>
      </c>
      <c r="B2" s="100"/>
      <c r="C2" s="106" t="s">
        <v>774</v>
      </c>
      <c r="D2" s="100"/>
      <c r="E2" s="106" t="s">
        <v>775</v>
      </c>
      <c r="F2" s="100"/>
      <c r="G2" s="137" t="s">
        <v>776</v>
      </c>
      <c r="H2" s="100"/>
      <c r="I2" s="106" t="s">
        <v>777</v>
      </c>
      <c r="J2" s="100"/>
      <c r="K2" s="106" t="s">
        <v>778</v>
      </c>
      <c r="L2" s="100"/>
    </row>
    <row r="3" spans="1:12" ht="13.5" customHeight="1">
      <c r="A3" s="106" t="s">
        <v>779</v>
      </c>
      <c r="B3" s="100"/>
      <c r="C3" s="106" t="s">
        <v>780</v>
      </c>
      <c r="D3" s="100"/>
      <c r="E3" s="106" t="s">
        <v>781</v>
      </c>
      <c r="F3" s="100"/>
      <c r="G3" s="134"/>
      <c r="H3" s="100"/>
      <c r="I3" s="134"/>
      <c r="J3" s="100"/>
      <c r="K3" s="134"/>
      <c r="L3" s="100"/>
    </row>
    <row r="4" spans="1:12" ht="13.5" customHeight="1">
      <c r="A4" s="107"/>
      <c r="B4" s="102"/>
      <c r="C4" s="107"/>
      <c r="D4" s="102"/>
      <c r="E4" s="107"/>
      <c r="F4" s="102"/>
      <c r="G4" s="107"/>
      <c r="H4" s="102"/>
      <c r="I4" s="107"/>
      <c r="J4" s="102"/>
      <c r="K4" s="107"/>
      <c r="L4" s="102"/>
    </row>
    <row r="5" spans="1:12" ht="13.5" customHeight="1">
      <c r="A5" s="24" t="s">
        <v>782</v>
      </c>
      <c r="B5" s="26" t="s">
        <v>783</v>
      </c>
      <c r="C5" s="24" t="s">
        <v>784</v>
      </c>
      <c r="D5" s="26" t="s">
        <v>785</v>
      </c>
      <c r="E5" s="24" t="s">
        <v>786</v>
      </c>
      <c r="F5" s="61" t="s">
        <v>787</v>
      </c>
      <c r="G5" s="24" t="s">
        <v>788</v>
      </c>
      <c r="H5" s="26" t="s">
        <v>789</v>
      </c>
      <c r="I5" s="24" t="s">
        <v>790</v>
      </c>
      <c r="J5" s="61" t="s">
        <v>791</v>
      </c>
      <c r="K5" s="24" t="s">
        <v>792</v>
      </c>
      <c r="L5" s="61" t="s">
        <v>793</v>
      </c>
    </row>
    <row r="6" spans="1:12" ht="13.5" customHeight="1">
      <c r="A6" s="24" t="s">
        <v>794</v>
      </c>
      <c r="B6" s="26" t="s">
        <v>795</v>
      </c>
      <c r="C6" s="24" t="s">
        <v>796</v>
      </c>
      <c r="D6" s="61" t="s">
        <v>797</v>
      </c>
      <c r="E6" s="24" t="s">
        <v>798</v>
      </c>
      <c r="F6" s="61" t="s">
        <v>799</v>
      </c>
      <c r="G6" s="24" t="s">
        <v>800</v>
      </c>
      <c r="H6" s="26" t="s">
        <v>801</v>
      </c>
      <c r="I6" s="24" t="s">
        <v>802</v>
      </c>
      <c r="J6" s="26" t="s">
        <v>803</v>
      </c>
      <c r="K6" s="24" t="s">
        <v>804</v>
      </c>
      <c r="L6" s="61" t="s">
        <v>805</v>
      </c>
    </row>
    <row r="7" spans="1:12" ht="13.5" customHeight="1">
      <c r="A7" s="24" t="s">
        <v>806</v>
      </c>
      <c r="B7" s="26" t="s">
        <v>807</v>
      </c>
      <c r="C7" s="24" t="s">
        <v>808</v>
      </c>
      <c r="D7" s="26" t="s">
        <v>809</v>
      </c>
      <c r="E7" s="24" t="s">
        <v>500</v>
      </c>
      <c r="F7" s="61" t="s">
        <v>810</v>
      </c>
      <c r="G7" s="24" t="s">
        <v>811</v>
      </c>
      <c r="H7" s="61" t="s">
        <v>812</v>
      </c>
      <c r="I7" s="24" t="s">
        <v>813</v>
      </c>
      <c r="J7" s="61" t="s">
        <v>445</v>
      </c>
      <c r="K7" s="24" t="s">
        <v>814</v>
      </c>
      <c r="L7" s="26" t="s">
        <v>815</v>
      </c>
    </row>
    <row r="8" spans="1:12" ht="13.5" customHeight="1">
      <c r="A8" s="24" t="s">
        <v>816</v>
      </c>
      <c r="B8" s="61" t="s">
        <v>817</v>
      </c>
      <c r="C8" s="24" t="s">
        <v>818</v>
      </c>
      <c r="D8" s="26" t="s">
        <v>819</v>
      </c>
      <c r="E8" s="24" t="s">
        <v>820</v>
      </c>
      <c r="F8" s="61" t="s">
        <v>821</v>
      </c>
      <c r="G8" s="32"/>
      <c r="H8" s="32"/>
      <c r="I8" s="32"/>
      <c r="J8" s="32"/>
      <c r="K8" s="32"/>
      <c r="L8" s="32"/>
    </row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+pmU/TYcKnKLSuH4wP+PXEsPnCYGrZ0Ljs/uU3VcRiL8jDCMk1rgQV+j3d383hitPRfGXn2goIqd2HTxZ/PfLQ==" saltValue="c87KZjIRyOpkGmjfyvqPiA==" spinCount="100000" sheet="1" formatCells="0" formatColumns="0" formatRows="0" insertColumns="0" insertRows="0" insertHyperlinks="0" deleteColumns="0" deleteRows="0" sort="0" autoFilter="0" pivotTables="0"/>
  <mergeCells count="19">
    <mergeCell ref="A1:D1"/>
    <mergeCell ref="A2:B2"/>
    <mergeCell ref="C2:D2"/>
    <mergeCell ref="E2:F2"/>
    <mergeCell ref="G2:H2"/>
    <mergeCell ref="I2:J2"/>
    <mergeCell ref="K2:L2"/>
    <mergeCell ref="C4:D4"/>
    <mergeCell ref="E4:F4"/>
    <mergeCell ref="G4:H4"/>
    <mergeCell ref="I4:J4"/>
    <mergeCell ref="K3:L3"/>
    <mergeCell ref="A4:B4"/>
    <mergeCell ref="K4:L4"/>
    <mergeCell ref="A3:B3"/>
    <mergeCell ref="C3:D3"/>
    <mergeCell ref="E3:F3"/>
    <mergeCell ref="G3:H3"/>
    <mergeCell ref="I3:J3"/>
  </mergeCells>
  <phoneticPr fontId="88"/>
  <hyperlinks>
    <hyperlink ref="A1" r:id="rId1"/>
    <hyperlink ref="G2" r:id="rId2"/>
    <hyperlink ref="B5" r:id="rId3"/>
    <hyperlink ref="D5" r:id="rId4"/>
    <hyperlink ref="F5" r:id="rId5"/>
    <hyperlink ref="H5" r:id="rId6"/>
    <hyperlink ref="J5" r:id="rId7"/>
    <hyperlink ref="L5" r:id="rId8"/>
    <hyperlink ref="B6" r:id="rId9"/>
    <hyperlink ref="D6" r:id="rId10"/>
    <hyperlink ref="F6" r:id="rId11"/>
    <hyperlink ref="H6" r:id="rId12"/>
    <hyperlink ref="J6" r:id="rId13"/>
    <hyperlink ref="L6" r:id="rId14"/>
    <hyperlink ref="B7" r:id="rId15"/>
    <hyperlink ref="D7" r:id="rId16"/>
    <hyperlink ref="F7" r:id="rId17"/>
    <hyperlink ref="H7" r:id="rId18"/>
    <hyperlink ref="J7" r:id="rId19"/>
    <hyperlink ref="L7" r:id="rId20"/>
    <hyperlink ref="B8" r:id="rId21"/>
    <hyperlink ref="D8" r:id="rId22" location="page42"/>
    <hyperlink ref="F8" r:id="rId23"/>
  </hyperlinks>
  <pageMargins left="0.7" right="0.7" top="0.75" bottom="0.75" header="0" footer="0"/>
  <pageSetup orientation="landscape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13.5" customHeight="1">
      <c r="A1" s="18" t="s">
        <v>11</v>
      </c>
      <c r="B1" s="19"/>
      <c r="C1" s="107"/>
      <c r="D1" s="108"/>
      <c r="E1" s="108"/>
      <c r="F1" s="108"/>
      <c r="G1" s="108"/>
      <c r="H1" s="108"/>
      <c r="I1" s="108"/>
      <c r="J1" s="108"/>
      <c r="K1" s="108"/>
      <c r="L1" s="102"/>
    </row>
    <row r="2" spans="1:12" ht="13.5" customHeight="1">
      <c r="A2" s="20"/>
      <c r="B2" s="21"/>
      <c r="C2" s="109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13.5" customHeight="1">
      <c r="A3" s="112" t="s">
        <v>12</v>
      </c>
      <c r="B3" s="113"/>
      <c r="C3" s="114" t="s">
        <v>13</v>
      </c>
      <c r="D3" s="111"/>
      <c r="E3" s="106" t="s">
        <v>14</v>
      </c>
      <c r="F3" s="100"/>
      <c r="G3" s="106" t="s">
        <v>15</v>
      </c>
      <c r="H3" s="100"/>
      <c r="I3" s="106" t="s">
        <v>16</v>
      </c>
      <c r="J3" s="100"/>
      <c r="K3" s="115" t="s">
        <v>17</v>
      </c>
      <c r="L3" s="116"/>
    </row>
    <row r="4" spans="1:12" ht="13.5" customHeight="1">
      <c r="A4" s="105" t="s">
        <v>18</v>
      </c>
      <c r="B4" s="98"/>
      <c r="C4" s="106" t="s">
        <v>19</v>
      </c>
      <c r="D4" s="100"/>
      <c r="E4" s="106" t="s">
        <v>20</v>
      </c>
      <c r="F4" s="100"/>
      <c r="G4" s="106" t="s">
        <v>21</v>
      </c>
      <c r="H4" s="100"/>
      <c r="I4" s="106" t="s">
        <v>22</v>
      </c>
      <c r="J4" s="100"/>
      <c r="K4" s="99"/>
      <c r="L4" s="100"/>
    </row>
    <row r="5" spans="1:12" ht="13.5" customHeight="1">
      <c r="A5" s="101"/>
      <c r="B5" s="102"/>
      <c r="C5" s="103"/>
      <c r="D5" s="104"/>
      <c r="E5" s="103"/>
      <c r="F5" s="104"/>
      <c r="G5" s="103"/>
      <c r="H5" s="104"/>
      <c r="I5" s="103"/>
      <c r="J5" s="104"/>
      <c r="K5" s="101"/>
      <c r="L5" s="102"/>
    </row>
    <row r="6" spans="1:12" ht="13.5" customHeight="1">
      <c r="A6" s="24" t="s">
        <v>23</v>
      </c>
      <c r="B6" s="25" t="s">
        <v>24</v>
      </c>
      <c r="C6" s="24" t="s">
        <v>25</v>
      </c>
      <c r="D6" s="25" t="s">
        <v>26</v>
      </c>
      <c r="E6" s="24" t="s">
        <v>27</v>
      </c>
      <c r="F6" s="26" t="s">
        <v>28</v>
      </c>
      <c r="G6" s="24" t="s">
        <v>29</v>
      </c>
      <c r="H6" s="25" t="s">
        <v>30</v>
      </c>
      <c r="I6" s="24" t="s">
        <v>31</v>
      </c>
      <c r="J6" s="26" t="s">
        <v>32</v>
      </c>
      <c r="K6" s="24" t="s">
        <v>33</v>
      </c>
      <c r="L6" s="25" t="s">
        <v>34</v>
      </c>
    </row>
    <row r="7" spans="1:12" ht="13.5" customHeight="1">
      <c r="A7" s="24" t="s">
        <v>35</v>
      </c>
      <c r="B7" s="26" t="s">
        <v>36</v>
      </c>
      <c r="C7" s="24" t="s">
        <v>37</v>
      </c>
      <c r="D7" s="25" t="s">
        <v>38</v>
      </c>
      <c r="E7" s="24" t="s">
        <v>39</v>
      </c>
      <c r="F7" s="26" t="s">
        <v>40</v>
      </c>
      <c r="G7" s="24" t="s">
        <v>41</v>
      </c>
      <c r="H7" s="25" t="s">
        <v>42</v>
      </c>
      <c r="I7" s="24" t="s">
        <v>43</v>
      </c>
      <c r="J7" s="26" t="s">
        <v>44</v>
      </c>
      <c r="K7" s="24" t="s">
        <v>45</v>
      </c>
      <c r="L7" s="25" t="s">
        <v>46</v>
      </c>
    </row>
    <row r="8" spans="1:12" ht="13.5" customHeight="1">
      <c r="A8" s="24" t="s">
        <v>47</v>
      </c>
      <c r="B8" s="25" t="s">
        <v>48</v>
      </c>
      <c r="C8" s="24" t="s">
        <v>49</v>
      </c>
      <c r="D8" s="25" t="s">
        <v>50</v>
      </c>
      <c r="E8" s="24" t="s">
        <v>51</v>
      </c>
      <c r="F8" s="26" t="s">
        <v>52</v>
      </c>
      <c r="G8" s="24" t="s">
        <v>53</v>
      </c>
      <c r="H8" s="25" t="s">
        <v>54</v>
      </c>
      <c r="I8" s="24" t="s">
        <v>55</v>
      </c>
      <c r="J8" s="26" t="s">
        <v>56</v>
      </c>
      <c r="K8" s="24" t="s">
        <v>57</v>
      </c>
      <c r="L8" s="26" t="s">
        <v>58</v>
      </c>
    </row>
    <row r="9" spans="1:12" ht="13.5" customHeight="1">
      <c r="A9" s="24" t="s">
        <v>59</v>
      </c>
      <c r="B9" s="26" t="s">
        <v>60</v>
      </c>
      <c r="C9" s="24" t="s">
        <v>61</v>
      </c>
      <c r="D9" s="25" t="s">
        <v>62</v>
      </c>
      <c r="E9" s="24" t="s">
        <v>63</v>
      </c>
      <c r="F9" s="25" t="s">
        <v>64</v>
      </c>
      <c r="G9" s="24" t="s">
        <v>65</v>
      </c>
      <c r="H9" s="25" t="s">
        <v>66</v>
      </c>
      <c r="I9" s="24" t="s">
        <v>67</v>
      </c>
      <c r="J9" s="26" t="s">
        <v>68</v>
      </c>
      <c r="K9" s="24" t="s">
        <v>69</v>
      </c>
      <c r="L9" s="25" t="s">
        <v>70</v>
      </c>
    </row>
    <row r="10" spans="1:12" ht="13.5" customHeight="1">
      <c r="A10" s="24" t="s">
        <v>71</v>
      </c>
      <c r="B10" s="26" t="s">
        <v>72</v>
      </c>
      <c r="C10" s="24" t="s">
        <v>73</v>
      </c>
      <c r="D10" s="25" t="s">
        <v>74</v>
      </c>
      <c r="E10" s="24" t="s">
        <v>75</v>
      </c>
      <c r="F10" s="26" t="s">
        <v>76</v>
      </c>
      <c r="G10" s="24" t="s">
        <v>77</v>
      </c>
      <c r="H10" s="25" t="s">
        <v>78</v>
      </c>
      <c r="I10" s="24" t="s">
        <v>79</v>
      </c>
      <c r="J10" s="25" t="s">
        <v>80</v>
      </c>
      <c r="K10" s="24" t="s">
        <v>81</v>
      </c>
      <c r="L10" s="25" t="s">
        <v>82</v>
      </c>
    </row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1ij2QI7dQN4bSA8P6qT4YuqCUaGzNdRywwdTiVpmhRf4iShGQzl2ii9TLSepiu/LqrC1MZAT4hl9tc/PSs1RDA==" saltValue="lPv/aLYFTxyI6eyMJr1LJw==" spinCount="100000" sheet="1" formatCells="0" formatColumns="0" formatRows="0" insertColumns="0" insertRows="0" insertHyperlinks="0" deleteColumns="0" deleteRows="0" sort="0" autoFilter="0" pivotTables="0"/>
  <mergeCells count="19">
    <mergeCell ref="C1:L2"/>
    <mergeCell ref="A3:B3"/>
    <mergeCell ref="C3:D3"/>
    <mergeCell ref="E3:F3"/>
    <mergeCell ref="G3:H3"/>
    <mergeCell ref="I3:J3"/>
    <mergeCell ref="K3:L3"/>
    <mergeCell ref="K4:L4"/>
    <mergeCell ref="A5:B5"/>
    <mergeCell ref="K5:L5"/>
    <mergeCell ref="C5:D5"/>
    <mergeCell ref="E5:F5"/>
    <mergeCell ref="G5:H5"/>
    <mergeCell ref="I5:J5"/>
    <mergeCell ref="A4:B4"/>
    <mergeCell ref="C4:D4"/>
    <mergeCell ref="E4:F4"/>
    <mergeCell ref="G4:H4"/>
    <mergeCell ref="I4:J4"/>
  </mergeCells>
  <phoneticPr fontId="88"/>
  <hyperlinks>
    <hyperlink ref="A1" r:id="rId1"/>
    <hyperlink ref="A3" r:id="rId2"/>
    <hyperlink ref="K3" r:id="rId3"/>
    <hyperlink ref="B6" r:id="rId4"/>
    <hyperlink ref="D6" r:id="rId5"/>
    <hyperlink ref="F6" r:id="rId6"/>
    <hyperlink ref="H6" r:id="rId7"/>
    <hyperlink ref="J6" r:id="rId8"/>
    <hyperlink ref="L6" r:id="rId9"/>
    <hyperlink ref="B7" r:id="rId10"/>
    <hyperlink ref="D7" r:id="rId11"/>
    <hyperlink ref="F7" r:id="rId12"/>
    <hyperlink ref="H7" r:id="rId13"/>
    <hyperlink ref="J7" r:id="rId14"/>
    <hyperlink ref="L7" r:id="rId15"/>
    <hyperlink ref="B8" r:id="rId16"/>
    <hyperlink ref="D8" r:id="rId17"/>
    <hyperlink ref="F8" r:id="rId18"/>
    <hyperlink ref="H8" r:id="rId19"/>
    <hyperlink ref="J8" r:id="rId20"/>
    <hyperlink ref="L8" r:id="rId21"/>
    <hyperlink ref="B9" r:id="rId22"/>
    <hyperlink ref="D9" r:id="rId23"/>
    <hyperlink ref="F9" r:id="rId24"/>
    <hyperlink ref="H9" r:id="rId25"/>
    <hyperlink ref="J9" r:id="rId26"/>
    <hyperlink ref="L9" r:id="rId27"/>
    <hyperlink ref="B10" r:id="rId28"/>
    <hyperlink ref="D10" r:id="rId29"/>
    <hyperlink ref="F10" r:id="rId30"/>
    <hyperlink ref="H10" r:id="rId31"/>
    <hyperlink ref="J10" r:id="rId32"/>
    <hyperlink ref="L10" r:id="rId33"/>
  </hyperlinks>
  <pageMargins left="0.7" right="0.7" top="0.75" bottom="0.75" header="0" footer="0"/>
  <pageSetup paperSize="9" orientation="portrait"/>
  <drawing r:id="rId3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0" customHeight="1">
      <c r="A1" s="144" t="s">
        <v>822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823</v>
      </c>
      <c r="B2" s="100"/>
      <c r="C2" s="106" t="s">
        <v>824</v>
      </c>
      <c r="D2" s="100"/>
      <c r="E2" s="106" t="s">
        <v>825</v>
      </c>
      <c r="F2" s="100"/>
      <c r="G2" s="106" t="s">
        <v>826</v>
      </c>
      <c r="H2" s="100"/>
      <c r="I2" s="137" t="s">
        <v>827</v>
      </c>
      <c r="J2" s="100"/>
      <c r="K2" s="137" t="s">
        <v>828</v>
      </c>
      <c r="L2" s="100"/>
    </row>
    <row r="3" spans="1:12" ht="13.5" customHeight="1">
      <c r="A3" s="106" t="s">
        <v>829</v>
      </c>
      <c r="B3" s="100"/>
      <c r="C3" s="106" t="s">
        <v>830</v>
      </c>
      <c r="D3" s="100"/>
      <c r="E3" s="106" t="s">
        <v>831</v>
      </c>
      <c r="F3" s="100"/>
      <c r="G3" s="106" t="s">
        <v>832</v>
      </c>
      <c r="H3" s="100"/>
      <c r="I3" s="106" t="s">
        <v>833</v>
      </c>
      <c r="J3" s="100"/>
      <c r="K3" s="137" t="s">
        <v>834</v>
      </c>
      <c r="L3" s="100"/>
    </row>
    <row r="4" spans="1:12" ht="13.5" customHeight="1">
      <c r="A4" s="58"/>
      <c r="B4" s="75"/>
      <c r="C4" s="58"/>
      <c r="D4" s="75"/>
      <c r="E4" s="58"/>
      <c r="F4" s="75"/>
      <c r="G4" s="58"/>
      <c r="H4" s="75"/>
      <c r="I4" s="58"/>
      <c r="J4" s="75"/>
      <c r="K4" s="58"/>
      <c r="L4" s="75"/>
    </row>
    <row r="5" spans="1:12" ht="13.5" customHeight="1">
      <c r="A5" s="24" t="s">
        <v>835</v>
      </c>
      <c r="B5" s="55" t="s">
        <v>836</v>
      </c>
      <c r="C5" s="24" t="s">
        <v>837</v>
      </c>
      <c r="D5" s="55" t="s">
        <v>838</v>
      </c>
      <c r="E5" s="24" t="s">
        <v>839</v>
      </c>
      <c r="F5" s="55" t="s">
        <v>840</v>
      </c>
      <c r="G5" s="24" t="s">
        <v>841</v>
      </c>
      <c r="H5" s="55" t="s">
        <v>842</v>
      </c>
      <c r="I5" s="24" t="s">
        <v>843</v>
      </c>
      <c r="J5" s="55" t="s">
        <v>844</v>
      </c>
      <c r="K5" s="24" t="s">
        <v>845</v>
      </c>
      <c r="L5" s="61" t="s">
        <v>846</v>
      </c>
    </row>
    <row r="6" spans="1:12" ht="13.5" customHeight="1">
      <c r="A6" s="24" t="s">
        <v>847</v>
      </c>
      <c r="B6" s="55" t="s">
        <v>848</v>
      </c>
      <c r="C6" s="24" t="s">
        <v>849</v>
      </c>
      <c r="D6" s="61" t="s">
        <v>850</v>
      </c>
      <c r="E6" s="24" t="s">
        <v>851</v>
      </c>
      <c r="F6" s="55" t="s">
        <v>852</v>
      </c>
      <c r="G6" s="24" t="s">
        <v>853</v>
      </c>
      <c r="H6" s="61" t="s">
        <v>854</v>
      </c>
      <c r="I6" s="24" t="s">
        <v>855</v>
      </c>
      <c r="J6" s="55" t="s">
        <v>856</v>
      </c>
      <c r="K6" s="24" t="s">
        <v>857</v>
      </c>
      <c r="L6" s="61" t="s">
        <v>858</v>
      </c>
    </row>
    <row r="7" spans="1:12" ht="13.5" customHeight="1">
      <c r="A7" s="24" t="s">
        <v>859</v>
      </c>
      <c r="B7" s="55" t="s">
        <v>860</v>
      </c>
      <c r="C7" s="24" t="s">
        <v>861</v>
      </c>
      <c r="D7" s="61" t="s">
        <v>862</v>
      </c>
      <c r="E7" s="24" t="s">
        <v>863</v>
      </c>
      <c r="F7" s="61" t="s">
        <v>864</v>
      </c>
      <c r="G7" s="24" t="s">
        <v>865</v>
      </c>
      <c r="H7" s="61" t="s">
        <v>866</v>
      </c>
      <c r="I7" s="24" t="s">
        <v>867</v>
      </c>
      <c r="J7" s="61" t="s">
        <v>868</v>
      </c>
      <c r="K7" s="24" t="s">
        <v>869</v>
      </c>
      <c r="L7" s="61" t="s">
        <v>870</v>
      </c>
    </row>
    <row r="8" spans="1:12" ht="13.5" customHeight="1">
      <c r="A8" s="24" t="s">
        <v>871</v>
      </c>
      <c r="B8" s="61" t="s">
        <v>872</v>
      </c>
      <c r="C8" s="24" t="s">
        <v>873</v>
      </c>
      <c r="D8" s="61" t="s">
        <v>874</v>
      </c>
      <c r="E8" s="24" t="s">
        <v>875</v>
      </c>
      <c r="F8" s="55" t="s">
        <v>876</v>
      </c>
      <c r="G8" s="24" t="s">
        <v>69</v>
      </c>
      <c r="H8" s="61" t="s">
        <v>877</v>
      </c>
      <c r="I8" s="24" t="s">
        <v>878</v>
      </c>
      <c r="J8" s="61" t="s">
        <v>879</v>
      </c>
      <c r="K8" s="24" t="s">
        <v>880</v>
      </c>
      <c r="L8" s="61" t="s">
        <v>881</v>
      </c>
    </row>
    <row r="9" spans="1:12" ht="13.5" customHeight="1">
      <c r="A9" s="24" t="s">
        <v>882</v>
      </c>
      <c r="B9" s="61" t="s">
        <v>883</v>
      </c>
      <c r="C9" s="24" t="s">
        <v>884</v>
      </c>
      <c r="D9" s="55" t="s">
        <v>885</v>
      </c>
      <c r="E9" s="24" t="s">
        <v>350</v>
      </c>
      <c r="F9" s="61" t="s">
        <v>886</v>
      </c>
      <c r="G9" s="49"/>
      <c r="H9" s="49"/>
      <c r="I9" s="49"/>
      <c r="J9" s="49"/>
      <c r="K9" s="49"/>
      <c r="L9" s="50"/>
    </row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q4rbLPGoMR78GcjA+++O0fsZEoD7/uKqZsA4bPRd+lKTTAw/8zGZnz4SKZRrA8vXv2NG0H3U9bzDDHk30whFfw==" saltValue="Mbb7amT64O4OgAl4zkeRLQ==" spinCount="100000" sheet="1" formatCells="0" formatColumns="0" formatRows="0" insertColumns="0" insertRows="0" insertHyperlinks="0" deleteColumns="0" deleteRows="0" sort="0" autoFilter="0" pivotTables="0"/>
  <mergeCells count="13">
    <mergeCell ref="K3:L3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I2" r:id="rId2"/>
    <hyperlink ref="K2" r:id="rId3"/>
    <hyperlink ref="K3" r:id="rId4"/>
    <hyperlink ref="B5" r:id="rId5"/>
    <hyperlink ref="D5" r:id="rId6"/>
    <hyperlink ref="F5" r:id="rId7"/>
    <hyperlink ref="H5" r:id="rId8"/>
    <hyperlink ref="J5" r:id="rId9"/>
    <hyperlink ref="L5" r:id="rId10"/>
    <hyperlink ref="B6" r:id="rId11"/>
    <hyperlink ref="D6" r:id="rId12"/>
    <hyperlink ref="F6" r:id="rId13"/>
    <hyperlink ref="H6" r:id="rId14"/>
    <hyperlink ref="J6" r:id="rId15"/>
    <hyperlink ref="L6" r:id="rId16"/>
    <hyperlink ref="B7" r:id="rId17"/>
    <hyperlink ref="D7" r:id="rId18"/>
    <hyperlink ref="F7" r:id="rId19"/>
    <hyperlink ref="H7" r:id="rId20"/>
    <hyperlink ref="J7" r:id="rId21"/>
    <hyperlink ref="L7" r:id="rId22"/>
    <hyperlink ref="B8" r:id="rId23"/>
    <hyperlink ref="D8" r:id="rId24"/>
    <hyperlink ref="F8" r:id="rId25"/>
    <hyperlink ref="H8" r:id="rId26"/>
    <hyperlink ref="J8" r:id="rId27"/>
    <hyperlink ref="L8" r:id="rId28"/>
    <hyperlink ref="B9" r:id="rId29"/>
    <hyperlink ref="D9" r:id="rId30"/>
    <hyperlink ref="F9" r:id="rId31"/>
  </hyperlinks>
  <pageMargins left="0.7" right="0.7" top="0.75" bottom="0.75" header="0" footer="0"/>
  <pageSetup orientation="landscape"/>
  <drawing r:id="rId3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9.25" customHeight="1">
      <c r="A1" s="119" t="s">
        <v>887</v>
      </c>
      <c r="B1" s="100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5" t="s">
        <v>888</v>
      </c>
      <c r="B2" s="98"/>
      <c r="C2" s="98"/>
      <c r="D2" s="98"/>
      <c r="E2" s="27"/>
      <c r="F2" s="40"/>
      <c r="G2" s="27"/>
      <c r="H2" s="40"/>
      <c r="I2" s="27"/>
      <c r="J2" s="40"/>
      <c r="K2" s="27"/>
      <c r="L2" s="40"/>
    </row>
    <row r="3" spans="1:12" ht="13.5" customHeight="1">
      <c r="A3" s="137" t="s">
        <v>889</v>
      </c>
      <c r="B3" s="100"/>
      <c r="C3" s="106" t="s">
        <v>890</v>
      </c>
      <c r="D3" s="100"/>
      <c r="E3" s="106" t="s">
        <v>891</v>
      </c>
      <c r="F3" s="100"/>
      <c r="G3" s="137" t="s">
        <v>221</v>
      </c>
      <c r="H3" s="100"/>
      <c r="I3" s="137" t="s">
        <v>217</v>
      </c>
      <c r="J3" s="100"/>
      <c r="K3" s="106" t="s">
        <v>219</v>
      </c>
      <c r="L3" s="100"/>
    </row>
    <row r="4" spans="1:12" ht="13.5" customHeight="1">
      <c r="A4" s="105" t="s">
        <v>892</v>
      </c>
      <c r="B4" s="98"/>
      <c r="C4" s="105" t="s">
        <v>893</v>
      </c>
      <c r="D4" s="98"/>
      <c r="E4" s="138" t="s">
        <v>894</v>
      </c>
      <c r="F4" s="116"/>
      <c r="G4" s="58"/>
      <c r="H4" s="75"/>
      <c r="I4" s="58"/>
      <c r="J4" s="75"/>
      <c r="K4" s="58"/>
      <c r="L4" s="75"/>
    </row>
    <row r="5" spans="1:12" ht="13.5" customHeight="1">
      <c r="A5" s="27"/>
      <c r="B5" s="40"/>
      <c r="C5" s="27"/>
      <c r="D5" s="40"/>
      <c r="E5" s="27"/>
      <c r="F5" s="40"/>
      <c r="G5" s="27"/>
      <c r="H5" s="40"/>
      <c r="I5" s="27"/>
      <c r="J5" s="40"/>
      <c r="K5" s="27"/>
      <c r="L5" s="40"/>
    </row>
    <row r="6" spans="1:12" ht="13.5" customHeight="1">
      <c r="A6" s="137" t="s">
        <v>895</v>
      </c>
      <c r="B6" s="100"/>
      <c r="C6" s="112" t="s">
        <v>896</v>
      </c>
      <c r="D6" s="100"/>
      <c r="E6" s="112" t="s">
        <v>897</v>
      </c>
      <c r="F6" s="100"/>
      <c r="G6" s="106" t="s">
        <v>898</v>
      </c>
      <c r="H6" s="100"/>
      <c r="I6" s="106" t="s">
        <v>899</v>
      </c>
      <c r="J6" s="100"/>
      <c r="K6" s="106" t="s">
        <v>900</v>
      </c>
      <c r="L6" s="100"/>
    </row>
    <row r="7" spans="1:12" ht="13.5" customHeight="1">
      <c r="A7" s="135" t="s">
        <v>901</v>
      </c>
      <c r="B7" s="100"/>
      <c r="C7" s="106" t="s">
        <v>902</v>
      </c>
      <c r="D7" s="100"/>
      <c r="E7" s="112" t="s">
        <v>903</v>
      </c>
      <c r="F7" s="100"/>
      <c r="G7" s="106" t="s">
        <v>904</v>
      </c>
      <c r="H7" s="100"/>
      <c r="I7" s="106" t="s">
        <v>905</v>
      </c>
      <c r="J7" s="100"/>
      <c r="K7" s="106" t="s">
        <v>906</v>
      </c>
      <c r="L7" s="100"/>
    </row>
    <row r="8" spans="1:12" ht="13.5" customHeight="1">
      <c r="A8" s="135" t="s">
        <v>907</v>
      </c>
      <c r="B8" s="100"/>
      <c r="C8" s="106" t="s">
        <v>908</v>
      </c>
      <c r="D8" s="100"/>
      <c r="E8" s="106" t="s">
        <v>909</v>
      </c>
      <c r="F8" s="100"/>
      <c r="G8" s="106" t="s">
        <v>910</v>
      </c>
      <c r="H8" s="100"/>
      <c r="I8" s="112" t="s">
        <v>911</v>
      </c>
      <c r="J8" s="100"/>
      <c r="K8" s="106" t="s">
        <v>912</v>
      </c>
      <c r="L8" s="100"/>
    </row>
    <row r="9" spans="1:12" ht="13.5" customHeight="1">
      <c r="A9" s="106" t="s">
        <v>913</v>
      </c>
      <c r="B9" s="100"/>
      <c r="C9" s="106" t="s">
        <v>914</v>
      </c>
      <c r="D9" s="100"/>
      <c r="E9" s="106" t="s">
        <v>915</v>
      </c>
      <c r="F9" s="100"/>
      <c r="G9" s="106" t="s">
        <v>916</v>
      </c>
      <c r="H9" s="100"/>
      <c r="I9" s="106" t="s">
        <v>917</v>
      </c>
      <c r="J9" s="100"/>
      <c r="K9" s="106" t="s">
        <v>918</v>
      </c>
      <c r="L9" s="100"/>
    </row>
    <row r="10" spans="1:12" ht="13.5" customHeight="1">
      <c r="A10" s="106" t="s">
        <v>919</v>
      </c>
      <c r="B10" s="100"/>
      <c r="C10" s="106" t="s">
        <v>920</v>
      </c>
      <c r="D10" s="100"/>
      <c r="E10" s="106" t="s">
        <v>921</v>
      </c>
      <c r="F10" s="100"/>
      <c r="G10" s="106" t="s">
        <v>922</v>
      </c>
      <c r="H10" s="100"/>
      <c r="I10" s="44"/>
      <c r="J10" s="44"/>
      <c r="K10" s="44"/>
      <c r="L10" s="44"/>
    </row>
    <row r="11" spans="1:12" ht="13.5" customHeight="1">
      <c r="A11" s="58"/>
      <c r="B11" s="75"/>
      <c r="C11" s="58"/>
      <c r="D11" s="75"/>
      <c r="E11" s="58"/>
      <c r="F11" s="75"/>
      <c r="G11" s="58"/>
      <c r="H11" s="75"/>
      <c r="I11" s="58"/>
      <c r="J11" s="75"/>
      <c r="K11" s="58"/>
      <c r="L11" s="75"/>
    </row>
    <row r="12" spans="1:12" ht="13.5" customHeight="1">
      <c r="A12" s="24" t="s">
        <v>923</v>
      </c>
      <c r="B12" s="55" t="s">
        <v>924</v>
      </c>
      <c r="C12" s="24" t="s">
        <v>925</v>
      </c>
      <c r="D12" s="25" t="s">
        <v>926</v>
      </c>
      <c r="E12" s="24" t="s">
        <v>784</v>
      </c>
      <c r="F12" s="55" t="s">
        <v>927</v>
      </c>
      <c r="G12" s="24" t="s">
        <v>928</v>
      </c>
      <c r="H12" s="55" t="s">
        <v>929</v>
      </c>
      <c r="I12" s="24" t="s">
        <v>588</v>
      </c>
      <c r="J12" s="55" t="s">
        <v>930</v>
      </c>
      <c r="K12" s="24" t="s">
        <v>931</v>
      </c>
      <c r="L12" s="25" t="s">
        <v>932</v>
      </c>
    </row>
    <row r="13" spans="1:12" ht="13.5" customHeight="1">
      <c r="A13" s="24" t="s">
        <v>933</v>
      </c>
      <c r="B13" s="25" t="s">
        <v>934</v>
      </c>
      <c r="C13" s="24" t="s">
        <v>935</v>
      </c>
      <c r="D13" s="55" t="s">
        <v>936</v>
      </c>
      <c r="E13" s="24" t="s">
        <v>937</v>
      </c>
      <c r="F13" s="25" t="s">
        <v>938</v>
      </c>
      <c r="G13" s="24" t="s">
        <v>939</v>
      </c>
      <c r="H13" s="25" t="s">
        <v>940</v>
      </c>
      <c r="I13" s="24" t="s">
        <v>941</v>
      </c>
      <c r="J13" s="25" t="s">
        <v>942</v>
      </c>
      <c r="K13" s="24" t="s">
        <v>943</v>
      </c>
      <c r="L13" s="55" t="s">
        <v>944</v>
      </c>
    </row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2.75" customHeight="1"/>
    <row r="48" ht="13.5" customHeight="1"/>
    <row r="49" ht="12.75" customHeight="1"/>
    <row r="50" ht="12.75" customHeight="1"/>
    <row r="51" ht="13.5" customHeight="1"/>
    <row r="52" ht="13.5" customHeight="1"/>
    <row r="53" ht="13.5" customHeight="1"/>
    <row r="54" ht="13.5" customHeight="1"/>
    <row r="55" ht="18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a4zNjPJgjcD7Z53ndFQzH63fum8ZRGlUzhoeNULbdgznpwUtwLDaoPdIoRutNI6HG9q3zFD4SOSPiAxc7JVW7w==" saltValue="9J8QlphXixxZ5pMCjPuwaw==" spinCount="100000" sheet="1" formatCells="0" formatColumns="0" formatRows="0" insertColumns="0" insertRows="0" insertHyperlinks="0" deleteColumns="0" deleteRows="0" sort="0" autoFilter="0" pivotTables="0"/>
  <mergeCells count="39">
    <mergeCell ref="I6:J6"/>
    <mergeCell ref="K6:L6"/>
    <mergeCell ref="A1:B1"/>
    <mergeCell ref="A2:D2"/>
    <mergeCell ref="C3:D3"/>
    <mergeCell ref="E3:F3"/>
    <mergeCell ref="G3:H3"/>
    <mergeCell ref="K7:L7"/>
    <mergeCell ref="A3:B3"/>
    <mergeCell ref="A4:B4"/>
    <mergeCell ref="C4:D4"/>
    <mergeCell ref="E4:F4"/>
    <mergeCell ref="A6:B6"/>
    <mergeCell ref="C6:D6"/>
    <mergeCell ref="E6:F6"/>
    <mergeCell ref="A7:B7"/>
    <mergeCell ref="C7:D7"/>
    <mergeCell ref="E7:F7"/>
    <mergeCell ref="G7:H7"/>
    <mergeCell ref="I7:J7"/>
    <mergeCell ref="I3:J3"/>
    <mergeCell ref="K3:L3"/>
    <mergeCell ref="G6:H6"/>
    <mergeCell ref="G10:H10"/>
    <mergeCell ref="A8:B8"/>
    <mergeCell ref="C8:D8"/>
    <mergeCell ref="E8:F8"/>
    <mergeCell ref="G8:H8"/>
    <mergeCell ref="C9:D9"/>
    <mergeCell ref="E9:F9"/>
    <mergeCell ref="A10:B10"/>
    <mergeCell ref="C10:D10"/>
    <mergeCell ref="E10:F10"/>
    <mergeCell ref="K8:L8"/>
    <mergeCell ref="A9:B9"/>
    <mergeCell ref="K9:L9"/>
    <mergeCell ref="G9:H9"/>
    <mergeCell ref="I9:J9"/>
    <mergeCell ref="I8:J8"/>
  </mergeCells>
  <phoneticPr fontId="88"/>
  <hyperlinks>
    <hyperlink ref="A1" r:id="rId1"/>
    <hyperlink ref="A3" r:id="rId2"/>
    <hyperlink ref="G3" r:id="rId3"/>
    <hyperlink ref="I3" r:id="rId4"/>
    <hyperlink ref="E4" r:id="rId5"/>
    <hyperlink ref="A6" r:id="rId6"/>
    <hyperlink ref="C6" r:id="rId7"/>
    <hyperlink ref="E6" r:id="rId8"/>
    <hyperlink ref="A7" r:id="rId9"/>
    <hyperlink ref="E7" r:id="rId10"/>
    <hyperlink ref="A8" r:id="rId11"/>
    <hyperlink ref="I8" r:id="rId12"/>
    <hyperlink ref="B12" r:id="rId13"/>
    <hyperlink ref="D12" r:id="rId14"/>
    <hyperlink ref="F12" r:id="rId15"/>
    <hyperlink ref="H12" r:id="rId16"/>
    <hyperlink ref="J12" r:id="rId17"/>
    <hyperlink ref="L12" r:id="rId18"/>
    <hyperlink ref="B13" r:id="rId19"/>
    <hyperlink ref="D13" r:id="rId20"/>
    <hyperlink ref="F13" r:id="rId21"/>
    <hyperlink ref="H13" r:id="rId22"/>
    <hyperlink ref="J13" r:id="rId23"/>
    <hyperlink ref="L13" r:id="rId24"/>
  </hyperlinks>
  <pageMargins left="0.7" right="0.7" top="0.75" bottom="0.75" header="0" footer="0"/>
  <pageSetup orientation="landscape"/>
  <drawing r:id="rId2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1.5" customHeight="1">
      <c r="A1" s="71" t="s">
        <v>945</v>
      </c>
      <c r="B1" s="72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106" t="s">
        <v>946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106" t="s">
        <v>947</v>
      </c>
      <c r="B3" s="100"/>
      <c r="C3" s="106" t="s">
        <v>948</v>
      </c>
      <c r="D3" s="100"/>
      <c r="E3" s="106" t="s">
        <v>949</v>
      </c>
      <c r="F3" s="100"/>
      <c r="G3" s="106" t="s">
        <v>950</v>
      </c>
      <c r="H3" s="100"/>
      <c r="I3" s="106" t="s">
        <v>951</v>
      </c>
      <c r="J3" s="100"/>
      <c r="K3" s="106" t="s">
        <v>952</v>
      </c>
      <c r="L3" s="100"/>
    </row>
    <row r="4" spans="1:12" ht="13.5" customHeight="1">
      <c r="A4" s="106" t="s">
        <v>953</v>
      </c>
      <c r="B4" s="100"/>
      <c r="C4" s="106" t="s">
        <v>954</v>
      </c>
      <c r="D4" s="100"/>
      <c r="E4" s="106" t="s">
        <v>955</v>
      </c>
      <c r="F4" s="100"/>
      <c r="G4" s="106" t="s">
        <v>956</v>
      </c>
      <c r="H4" s="100"/>
      <c r="I4" s="106" t="s">
        <v>957</v>
      </c>
      <c r="J4" s="100"/>
      <c r="K4" s="106" t="s">
        <v>958</v>
      </c>
      <c r="L4" s="100"/>
    </row>
    <row r="5" spans="1:12" ht="13.5" customHeight="1">
      <c r="A5" s="106" t="s">
        <v>959</v>
      </c>
      <c r="B5" s="100"/>
      <c r="C5" s="106" t="s">
        <v>960</v>
      </c>
      <c r="D5" s="100"/>
      <c r="E5" s="106" t="s">
        <v>961</v>
      </c>
      <c r="F5" s="100"/>
      <c r="G5" s="106" t="s">
        <v>962</v>
      </c>
      <c r="H5" s="100"/>
      <c r="I5" s="106" t="s">
        <v>963</v>
      </c>
      <c r="J5" s="100"/>
      <c r="K5" s="106" t="s">
        <v>221</v>
      </c>
      <c r="L5" s="100"/>
    </row>
    <row r="6" spans="1:12" ht="13.5" customHeight="1">
      <c r="A6" s="106" t="s">
        <v>219</v>
      </c>
      <c r="B6" s="100"/>
      <c r="C6" s="106" t="s">
        <v>964</v>
      </c>
      <c r="D6" s="100"/>
      <c r="E6" s="106" t="s">
        <v>965</v>
      </c>
      <c r="F6" s="100"/>
      <c r="G6" s="106" t="s">
        <v>966</v>
      </c>
      <c r="H6" s="100"/>
      <c r="I6" s="106" t="s">
        <v>967</v>
      </c>
      <c r="J6" s="100"/>
      <c r="K6" s="106" t="s">
        <v>217</v>
      </c>
      <c r="L6" s="100"/>
    </row>
    <row r="7" spans="1:12" ht="13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3.5" customHeight="1">
      <c r="A8" s="106" t="s">
        <v>968</v>
      </c>
      <c r="B8" s="130"/>
      <c r="C8" s="130"/>
      <c r="D8" s="100"/>
      <c r="E8" s="44"/>
      <c r="F8" s="44"/>
      <c r="G8" s="44"/>
      <c r="H8" s="44"/>
      <c r="I8" s="44"/>
      <c r="J8" s="44"/>
      <c r="K8" s="44"/>
      <c r="L8" s="44"/>
    </row>
    <row r="9" spans="1:12" ht="13.5" customHeight="1">
      <c r="A9" s="106" t="s">
        <v>969</v>
      </c>
      <c r="B9" s="100"/>
      <c r="C9" s="106" t="s">
        <v>634</v>
      </c>
      <c r="D9" s="100"/>
      <c r="E9" s="106" t="s">
        <v>218</v>
      </c>
      <c r="F9" s="100"/>
      <c r="G9" s="106" t="s">
        <v>219</v>
      </c>
      <c r="H9" s="100"/>
      <c r="I9" s="106" t="s">
        <v>220</v>
      </c>
      <c r="J9" s="100"/>
      <c r="K9" s="106" t="s">
        <v>221</v>
      </c>
      <c r="L9" s="100"/>
    </row>
    <row r="10" spans="1:12" ht="13.5" customHeight="1">
      <c r="A10" s="106" t="s">
        <v>970</v>
      </c>
      <c r="B10" s="100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3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3.5" customHeight="1">
      <c r="A12" s="106" t="s">
        <v>971</v>
      </c>
      <c r="B12" s="100"/>
      <c r="C12" s="106" t="s">
        <v>972</v>
      </c>
      <c r="D12" s="100"/>
      <c r="E12" s="106" t="s">
        <v>973</v>
      </c>
      <c r="F12" s="100"/>
      <c r="G12" s="106" t="s">
        <v>974</v>
      </c>
      <c r="H12" s="100"/>
      <c r="I12" s="112" t="s">
        <v>975</v>
      </c>
      <c r="J12" s="100"/>
      <c r="K12" s="106" t="s">
        <v>976</v>
      </c>
      <c r="L12" s="100"/>
    </row>
    <row r="13" spans="1:12" ht="13.5" customHeight="1">
      <c r="A13" s="112" t="s">
        <v>977</v>
      </c>
      <c r="B13" s="100"/>
      <c r="C13" s="112" t="s">
        <v>978</v>
      </c>
      <c r="D13" s="100"/>
      <c r="E13" s="112" t="s">
        <v>979</v>
      </c>
      <c r="F13" s="100"/>
      <c r="G13" s="106" t="s">
        <v>980</v>
      </c>
      <c r="H13" s="100"/>
      <c r="I13" s="112" t="s">
        <v>981</v>
      </c>
      <c r="J13" s="100"/>
      <c r="K13" s="106" t="s">
        <v>982</v>
      </c>
      <c r="L13" s="100"/>
    </row>
    <row r="14" spans="1:12" ht="13.5" customHeight="1">
      <c r="A14" s="106" t="s">
        <v>983</v>
      </c>
      <c r="B14" s="100"/>
      <c r="C14" s="106" t="s">
        <v>984</v>
      </c>
      <c r="D14" s="100"/>
      <c r="E14" s="112" t="s">
        <v>985</v>
      </c>
      <c r="F14" s="100"/>
      <c r="G14" s="106" t="s">
        <v>986</v>
      </c>
      <c r="H14" s="100"/>
      <c r="I14" s="106" t="s">
        <v>987</v>
      </c>
      <c r="J14" s="100"/>
      <c r="K14" s="112" t="s">
        <v>988</v>
      </c>
      <c r="L14" s="100"/>
    </row>
    <row r="15" spans="1:12" ht="13.5" customHeight="1">
      <c r="A15" s="106" t="s">
        <v>989</v>
      </c>
      <c r="B15" s="100"/>
      <c r="C15" s="106" t="s">
        <v>990</v>
      </c>
      <c r="D15" s="100"/>
      <c r="E15" s="106" t="s">
        <v>991</v>
      </c>
      <c r="F15" s="100"/>
      <c r="G15" s="106" t="s">
        <v>992</v>
      </c>
      <c r="H15" s="100"/>
      <c r="I15" s="106" t="s">
        <v>993</v>
      </c>
      <c r="J15" s="100"/>
      <c r="K15" s="106" t="s">
        <v>994</v>
      </c>
      <c r="L15" s="100"/>
    </row>
    <row r="16" spans="1:12" ht="13.5" customHeight="1">
      <c r="A16" s="106" t="s">
        <v>995</v>
      </c>
      <c r="B16" s="100"/>
      <c r="C16" s="106" t="s">
        <v>996</v>
      </c>
      <c r="D16" s="100"/>
      <c r="E16" s="106" t="s">
        <v>997</v>
      </c>
      <c r="F16" s="100"/>
      <c r="G16" s="106" t="s">
        <v>998</v>
      </c>
      <c r="H16" s="100"/>
      <c r="I16" s="106" t="s">
        <v>999</v>
      </c>
      <c r="J16" s="100"/>
      <c r="K16" s="106" t="s">
        <v>1000</v>
      </c>
      <c r="L16" s="100"/>
    </row>
    <row r="17" spans="1:12" ht="13.5" customHeight="1">
      <c r="A17" s="106" t="s">
        <v>1001</v>
      </c>
      <c r="B17" s="100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3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3.5" customHeight="1">
      <c r="A19" s="24" t="s">
        <v>1002</v>
      </c>
      <c r="B19" s="55" t="s">
        <v>1003</v>
      </c>
      <c r="C19" s="24" t="s">
        <v>1004</v>
      </c>
      <c r="D19" s="55" t="s">
        <v>1005</v>
      </c>
      <c r="E19" s="24" t="s">
        <v>1006</v>
      </c>
      <c r="F19" s="25" t="s">
        <v>1007</v>
      </c>
      <c r="G19" s="24" t="s">
        <v>937</v>
      </c>
      <c r="H19" s="25" t="s">
        <v>938</v>
      </c>
      <c r="I19" s="24" t="s">
        <v>1008</v>
      </c>
      <c r="J19" s="55" t="s">
        <v>1009</v>
      </c>
      <c r="K19" s="24" t="s">
        <v>1010</v>
      </c>
      <c r="L19" s="25" t="s">
        <v>1011</v>
      </c>
    </row>
    <row r="20" spans="1:12" ht="13.5" customHeight="1">
      <c r="A20" s="24" t="s">
        <v>1012</v>
      </c>
      <c r="B20" s="25" t="s">
        <v>1013</v>
      </c>
      <c r="C20" s="24" t="s">
        <v>1014</v>
      </c>
      <c r="D20" s="25" t="s">
        <v>1015</v>
      </c>
      <c r="E20" s="24" t="s">
        <v>1016</v>
      </c>
      <c r="F20" s="55" t="s">
        <v>1017</v>
      </c>
      <c r="G20" s="24" t="s">
        <v>702</v>
      </c>
      <c r="H20" s="55" t="s">
        <v>1018</v>
      </c>
      <c r="I20" s="32"/>
      <c r="J20" s="32"/>
      <c r="K20" s="32"/>
      <c r="L20" s="32"/>
    </row>
    <row r="21" spans="1:12" ht="13.5" customHeight="1"/>
    <row r="22" spans="1:12" ht="13.5" customHeight="1"/>
    <row r="23" spans="1:12" ht="13.5" customHeight="1"/>
    <row r="24" spans="1:12" ht="13.5" customHeight="1"/>
    <row r="25" spans="1:12" ht="13.5" customHeight="1"/>
    <row r="26" spans="1:12" ht="13.5" customHeight="1"/>
    <row r="27" spans="1:12" ht="13.5" customHeight="1"/>
    <row r="28" spans="1:12" ht="13.5" customHeight="1"/>
    <row r="29" spans="1:12" ht="13.5" customHeight="1"/>
    <row r="30" spans="1:12" ht="13.5" customHeight="1"/>
    <row r="31" spans="1:12" ht="13.5" customHeight="1"/>
    <row r="32" spans="1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3.5" customHeight="1"/>
    <row r="60" ht="13.5" customHeight="1"/>
    <row r="61" ht="13.5" customHeight="1"/>
    <row r="62" ht="13.5" customHeight="1"/>
    <row r="63" ht="12.75" customHeight="1"/>
    <row r="64" ht="12.75" customHeight="1"/>
    <row r="65" ht="13.5" customHeight="1"/>
    <row r="66" ht="12.75" customHeight="1"/>
    <row r="67" ht="12.75" customHeight="1"/>
    <row r="68" ht="13.5" customHeight="1"/>
    <row r="69" ht="13.5" customHeight="1"/>
    <row r="70" ht="13.5" customHeight="1"/>
    <row r="71" ht="13.5" customHeight="1"/>
    <row r="72" ht="13.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hSFXKW33qagWbSF6wQ+SZCn8wOJnq1oY9Pm/ovRVUJuS64g2H+rrWJKCyPCLBjFnWWSQWlBtu1P3uLko0WZSUA==" saltValue="asl0ebXPMPvCrQvCCyavcw==" spinCount="100000" sheet="1" formatCells="0" formatColumns="0" formatRows="0" insertColumns="0" insertRows="0" insertHyperlinks="0" deleteColumns="0" deleteRows="0" sort="0" autoFilter="0" pivotTables="0"/>
  <mergeCells count="64">
    <mergeCell ref="A4:B4"/>
    <mergeCell ref="G14:H14"/>
    <mergeCell ref="I14:J14"/>
    <mergeCell ref="A13:B13"/>
    <mergeCell ref="C13:D13"/>
    <mergeCell ref="E13:F13"/>
    <mergeCell ref="G13:H13"/>
    <mergeCell ref="I13:J13"/>
    <mergeCell ref="I3:J3"/>
    <mergeCell ref="K3:L3"/>
    <mergeCell ref="G5:H5"/>
    <mergeCell ref="I5:J5"/>
    <mergeCell ref="G6:H6"/>
    <mergeCell ref="I6:J6"/>
    <mergeCell ref="K6:L6"/>
    <mergeCell ref="A2:D2"/>
    <mergeCell ref="A3:B3"/>
    <mergeCell ref="C3:D3"/>
    <mergeCell ref="E3:F3"/>
    <mergeCell ref="G3:H3"/>
    <mergeCell ref="C4:D4"/>
    <mergeCell ref="E4:F4"/>
    <mergeCell ref="G4:H4"/>
    <mergeCell ref="I4:J4"/>
    <mergeCell ref="K4:L4"/>
    <mergeCell ref="A5:B5"/>
    <mergeCell ref="K5:L5"/>
    <mergeCell ref="C9:D9"/>
    <mergeCell ref="E9:F9"/>
    <mergeCell ref="G9:H9"/>
    <mergeCell ref="I9:J9"/>
    <mergeCell ref="K9:L9"/>
    <mergeCell ref="C5:D5"/>
    <mergeCell ref="E5:F5"/>
    <mergeCell ref="A6:B6"/>
    <mergeCell ref="C6:D6"/>
    <mergeCell ref="E6:F6"/>
    <mergeCell ref="A8:D8"/>
    <mergeCell ref="A9:B9"/>
    <mergeCell ref="A10:B10"/>
    <mergeCell ref="A12:B12"/>
    <mergeCell ref="C12:D12"/>
    <mergeCell ref="E12:F12"/>
    <mergeCell ref="G12:H12"/>
    <mergeCell ref="I12:J12"/>
    <mergeCell ref="K12:L12"/>
    <mergeCell ref="A15:B15"/>
    <mergeCell ref="A16:B16"/>
    <mergeCell ref="C16:D16"/>
    <mergeCell ref="E16:F16"/>
    <mergeCell ref="G16:H16"/>
    <mergeCell ref="I16:J16"/>
    <mergeCell ref="K16:L16"/>
    <mergeCell ref="G15:H15"/>
    <mergeCell ref="I15:J15"/>
    <mergeCell ref="K15:L15"/>
    <mergeCell ref="K13:L13"/>
    <mergeCell ref="A14:B14"/>
    <mergeCell ref="K14:L14"/>
    <mergeCell ref="A17:B17"/>
    <mergeCell ref="C14:D14"/>
    <mergeCell ref="E14:F14"/>
    <mergeCell ref="C15:D15"/>
    <mergeCell ref="E15:F15"/>
  </mergeCells>
  <phoneticPr fontId="88"/>
  <hyperlinks>
    <hyperlink ref="A1" r:id="rId1"/>
    <hyperlink ref="I12" r:id="rId2"/>
    <hyperlink ref="A13" r:id="rId3"/>
    <hyperlink ref="C13" r:id="rId4"/>
    <hyperlink ref="E13" r:id="rId5"/>
    <hyperlink ref="I13" r:id="rId6"/>
    <hyperlink ref="E14" r:id="rId7"/>
    <hyperlink ref="K14" r:id="rId8"/>
    <hyperlink ref="B19" r:id="rId9"/>
    <hyperlink ref="D19" r:id="rId10"/>
    <hyperlink ref="F19" r:id="rId11"/>
    <hyperlink ref="H19" r:id="rId12"/>
    <hyperlink ref="J19" r:id="rId13"/>
    <hyperlink ref="L19" r:id="rId14"/>
    <hyperlink ref="B20" r:id="rId15"/>
    <hyperlink ref="D20" r:id="rId16"/>
    <hyperlink ref="F20" r:id="rId17"/>
    <hyperlink ref="H20" r:id="rId18"/>
  </hyperlinks>
  <pageMargins left="0.7" right="0.7" top="0.75" bottom="0.75" header="0" footer="0"/>
  <pageSetup orientation="landscape"/>
  <drawing r:id="rId1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27" customHeight="1">
      <c r="A1" s="18" t="s">
        <v>1019</v>
      </c>
      <c r="B1" s="33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05" t="s">
        <v>1020</v>
      </c>
      <c r="B2" s="98"/>
      <c r="C2" s="98"/>
      <c r="D2" s="98"/>
      <c r="E2" s="27"/>
      <c r="F2" s="40"/>
      <c r="G2" s="27"/>
      <c r="H2" s="40"/>
      <c r="I2" s="27"/>
      <c r="J2" s="40"/>
      <c r="K2" s="27"/>
      <c r="L2" s="40"/>
    </row>
    <row r="3" spans="1:12" ht="13.5" customHeight="1">
      <c r="A3" s="106" t="s">
        <v>221</v>
      </c>
      <c r="B3" s="100"/>
      <c r="C3" s="112" t="s">
        <v>1021</v>
      </c>
      <c r="D3" s="100"/>
      <c r="E3" s="112" t="s">
        <v>1022</v>
      </c>
      <c r="F3" s="100"/>
      <c r="G3" s="112" t="s">
        <v>1023</v>
      </c>
      <c r="H3" s="100"/>
      <c r="I3" s="112" t="s">
        <v>1024</v>
      </c>
      <c r="J3" s="100"/>
      <c r="K3" s="106" t="s">
        <v>1025</v>
      </c>
      <c r="L3" s="100"/>
    </row>
    <row r="4" spans="1:12" ht="13.5" customHeight="1">
      <c r="A4" s="112" t="s">
        <v>1026</v>
      </c>
      <c r="B4" s="100"/>
      <c r="C4" s="106" t="s">
        <v>1027</v>
      </c>
      <c r="D4" s="100"/>
      <c r="E4" s="106" t="s">
        <v>220</v>
      </c>
      <c r="F4" s="100"/>
      <c r="G4" s="106" t="s">
        <v>1028</v>
      </c>
      <c r="H4" s="100"/>
      <c r="I4" s="106" t="s">
        <v>1029</v>
      </c>
      <c r="J4" s="100"/>
      <c r="K4" s="44"/>
      <c r="L4" s="44"/>
    </row>
    <row r="5" spans="1:12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3.5" customHeight="1">
      <c r="A6" s="106" t="s">
        <v>1030</v>
      </c>
      <c r="B6" s="100"/>
      <c r="C6" s="112" t="s">
        <v>1031</v>
      </c>
      <c r="D6" s="100"/>
      <c r="E6" s="112" t="s">
        <v>1032</v>
      </c>
      <c r="F6" s="100"/>
      <c r="G6" s="106" t="s">
        <v>1033</v>
      </c>
      <c r="H6" s="100"/>
      <c r="I6" s="106" t="s">
        <v>1034</v>
      </c>
      <c r="J6" s="100"/>
      <c r="K6" s="106" t="s">
        <v>1035</v>
      </c>
      <c r="L6" s="100"/>
    </row>
    <row r="7" spans="1:12" ht="13.5" customHeight="1">
      <c r="A7" s="112" t="s">
        <v>1036</v>
      </c>
      <c r="B7" s="100"/>
      <c r="C7" s="106" t="s">
        <v>1037</v>
      </c>
      <c r="D7" s="100"/>
      <c r="E7" s="106" t="s">
        <v>1038</v>
      </c>
      <c r="F7" s="100"/>
      <c r="G7" s="112" t="s">
        <v>1039</v>
      </c>
      <c r="H7" s="100"/>
      <c r="I7" s="106" t="s">
        <v>1040</v>
      </c>
      <c r="J7" s="100"/>
      <c r="K7" s="106" t="s">
        <v>1041</v>
      </c>
      <c r="L7" s="100"/>
    </row>
    <row r="8" spans="1:12" ht="13.5" customHeight="1">
      <c r="A8" s="106" t="s">
        <v>1042</v>
      </c>
      <c r="B8" s="100"/>
      <c r="C8" s="106" t="s">
        <v>1043</v>
      </c>
      <c r="D8" s="100"/>
      <c r="E8" s="44"/>
      <c r="F8" s="44"/>
      <c r="G8" s="44"/>
      <c r="H8" s="44"/>
      <c r="I8" s="44"/>
      <c r="J8" s="44"/>
      <c r="K8" s="44"/>
      <c r="L8" s="44"/>
    </row>
    <row r="9" spans="1:12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3.5" customHeight="1">
      <c r="A10" s="24" t="s">
        <v>1044</v>
      </c>
      <c r="B10" s="26" t="s">
        <v>1045</v>
      </c>
      <c r="C10" s="24" t="s">
        <v>1046</v>
      </c>
      <c r="D10" s="26" t="s">
        <v>1047</v>
      </c>
      <c r="E10" s="24" t="s">
        <v>1048</v>
      </c>
      <c r="F10" s="25" t="s">
        <v>1049</v>
      </c>
      <c r="G10" s="24" t="s">
        <v>1050</v>
      </c>
      <c r="H10" s="25" t="s">
        <v>1051</v>
      </c>
      <c r="I10" s="24" t="s">
        <v>1052</v>
      </c>
      <c r="J10" s="26" t="s">
        <v>1053</v>
      </c>
      <c r="K10" s="24" t="s">
        <v>1054</v>
      </c>
      <c r="L10" s="26" t="s">
        <v>1055</v>
      </c>
    </row>
    <row r="11" spans="1:12" ht="13.5" customHeight="1">
      <c r="A11" s="24" t="s">
        <v>1056</v>
      </c>
      <c r="B11" s="25" t="s">
        <v>1057</v>
      </c>
      <c r="C11" s="24" t="s">
        <v>1058</v>
      </c>
      <c r="D11" s="26" t="s">
        <v>1059</v>
      </c>
      <c r="E11" s="24" t="s">
        <v>73</v>
      </c>
      <c r="F11" s="25" t="s">
        <v>1060</v>
      </c>
      <c r="G11" s="24" t="s">
        <v>1061</v>
      </c>
      <c r="H11" s="25" t="s">
        <v>1062</v>
      </c>
      <c r="I11" s="24" t="s">
        <v>1063</v>
      </c>
      <c r="J11" s="25" t="s">
        <v>1064</v>
      </c>
      <c r="K11" s="32"/>
      <c r="L11" s="32"/>
    </row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2.75" customHeight="1"/>
    <row r="49" ht="13.5" customHeight="1"/>
    <row r="50" ht="12.75" customHeight="1"/>
    <row r="51" ht="12.75" customHeight="1"/>
    <row r="52" ht="13.5" customHeight="1"/>
    <row r="53" ht="13.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Qa0IOEUklE/wL3OSnT40EylyH+DN3mSrCd6us8MrbKFQlqCbTbFa4qwcHXdYCN9gWLIPlsE606MN/X6eQdDcAg==" saltValue="OEpv2a09j6zp8DpJLKC69g==" spinCount="100000" sheet="1" formatCells="0" formatColumns="0" formatRows="0" insertColumns="0" insertRows="0" insertHyperlinks="0" deleteColumns="0" deleteRows="0" sort="0" autoFilter="0" pivotTables="0"/>
  <mergeCells count="26">
    <mergeCell ref="A2:D2"/>
    <mergeCell ref="A3:B3"/>
    <mergeCell ref="C3:D3"/>
    <mergeCell ref="E3:F3"/>
    <mergeCell ref="G3:H3"/>
    <mergeCell ref="I3:J3"/>
    <mergeCell ref="K3:L3"/>
    <mergeCell ref="E6:F6"/>
    <mergeCell ref="G6:H6"/>
    <mergeCell ref="K6:L6"/>
    <mergeCell ref="A4:B4"/>
    <mergeCell ref="C4:D4"/>
    <mergeCell ref="E4:F4"/>
    <mergeCell ref="G4:H4"/>
    <mergeCell ref="I4:J4"/>
    <mergeCell ref="K7:L7"/>
    <mergeCell ref="C6:D6"/>
    <mergeCell ref="I6:J6"/>
    <mergeCell ref="A8:B8"/>
    <mergeCell ref="C8:D8"/>
    <mergeCell ref="A6:B6"/>
    <mergeCell ref="A7:B7"/>
    <mergeCell ref="C7:D7"/>
    <mergeCell ref="E7:F7"/>
    <mergeCell ref="G7:H7"/>
    <mergeCell ref="I7:J7"/>
  </mergeCells>
  <phoneticPr fontId="88"/>
  <hyperlinks>
    <hyperlink ref="A1" r:id="rId1"/>
    <hyperlink ref="C3" r:id="rId2"/>
    <hyperlink ref="E3" r:id="rId3"/>
    <hyperlink ref="G3" r:id="rId4"/>
    <hyperlink ref="I3" r:id="rId5"/>
    <hyperlink ref="A4" r:id="rId6"/>
    <hyperlink ref="C6" r:id="rId7"/>
    <hyperlink ref="E6" r:id="rId8"/>
    <hyperlink ref="A7" r:id="rId9"/>
    <hyperlink ref="G7" r:id="rId10"/>
    <hyperlink ref="B10" r:id="rId11"/>
    <hyperlink ref="D10" r:id="rId12"/>
    <hyperlink ref="F10" r:id="rId13"/>
    <hyperlink ref="H10" r:id="rId14"/>
    <hyperlink ref="J10" r:id="rId15"/>
    <hyperlink ref="L10" r:id="rId16"/>
    <hyperlink ref="B11" r:id="rId17"/>
    <hyperlink ref="D11" r:id="rId18"/>
    <hyperlink ref="F11" r:id="rId19"/>
    <hyperlink ref="H11" r:id="rId20"/>
    <hyperlink ref="J11" r:id="rId21"/>
  </hyperlinks>
  <pageMargins left="0.7" right="0.7" top="0.75" bottom="0.75" header="0" footer="0"/>
  <pageSetup orientation="landscape"/>
  <drawing r:id="rId2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1.5" customHeight="1">
      <c r="A1" s="18" t="s">
        <v>1065</v>
      </c>
      <c r="B1" s="69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1066</v>
      </c>
      <c r="B2" s="100"/>
      <c r="C2" s="112" t="s">
        <v>1067</v>
      </c>
      <c r="D2" s="100"/>
      <c r="E2" s="106" t="s">
        <v>1068</v>
      </c>
      <c r="F2" s="100"/>
      <c r="G2" s="106" t="s">
        <v>1069</v>
      </c>
      <c r="H2" s="100"/>
      <c r="I2" s="106" t="s">
        <v>1070</v>
      </c>
      <c r="J2" s="100"/>
      <c r="K2" s="106" t="s">
        <v>1071</v>
      </c>
      <c r="L2" s="100"/>
    </row>
    <row r="3" spans="1:12" ht="13.5" customHeight="1">
      <c r="A3" s="106" t="s">
        <v>1072</v>
      </c>
      <c r="B3" s="100"/>
      <c r="C3" s="106" t="s">
        <v>1073</v>
      </c>
      <c r="D3" s="100"/>
      <c r="E3" s="106" t="s">
        <v>1074</v>
      </c>
      <c r="F3" s="100"/>
      <c r="G3" s="106" t="s">
        <v>1075</v>
      </c>
      <c r="H3" s="100"/>
      <c r="I3" s="106" t="s">
        <v>1076</v>
      </c>
      <c r="J3" s="100"/>
      <c r="K3" s="106" t="s">
        <v>1077</v>
      </c>
      <c r="L3" s="100"/>
    </row>
    <row r="4" spans="1:12" ht="13.5" customHeight="1">
      <c r="A4" s="106" t="s">
        <v>1078</v>
      </c>
      <c r="B4" s="100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3.5" customHeight="1">
      <c r="A6" s="24" t="s">
        <v>1079</v>
      </c>
      <c r="B6" s="25" t="s">
        <v>1080</v>
      </c>
      <c r="C6" s="24" t="s">
        <v>1081</v>
      </c>
      <c r="D6" s="26" t="s">
        <v>1082</v>
      </c>
      <c r="E6" s="24" t="s">
        <v>1083</v>
      </c>
      <c r="F6" s="26" t="s">
        <v>1084</v>
      </c>
      <c r="G6" s="24" t="s">
        <v>1085</v>
      </c>
      <c r="H6" s="25" t="s">
        <v>1086</v>
      </c>
      <c r="I6" s="24" t="s">
        <v>758</v>
      </c>
      <c r="J6" s="25" t="s">
        <v>759</v>
      </c>
      <c r="K6" s="24" t="s">
        <v>1087</v>
      </c>
      <c r="L6" s="26" t="s">
        <v>1088</v>
      </c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IEITb2r+4QMFmZDFG9fDaWoszhAVYZDm3wRWf0OdmjTxiyv4Xuy8ucWs4CMA8zMMuSqhXLIg7jtx7lsdJdcP7g==" saltValue="zKyAppfs1q9Cby8QP6w0HA==" spinCount="100000" sheet="1" formatCells="0" formatColumns="0" formatRows="0" insertColumns="0" insertRows="0" insertHyperlinks="0" deleteColumns="0" deleteRows="0" sort="0" autoFilter="0" pivotTables="0"/>
  <mergeCells count="13">
    <mergeCell ref="A4:B4"/>
    <mergeCell ref="G3:H3"/>
    <mergeCell ref="I3:J3"/>
    <mergeCell ref="K2:L2"/>
    <mergeCell ref="A3:B3"/>
    <mergeCell ref="K3:L3"/>
    <mergeCell ref="A2:B2"/>
    <mergeCell ref="C2:D2"/>
    <mergeCell ref="E2:F2"/>
    <mergeCell ref="G2:H2"/>
    <mergeCell ref="I2:J2"/>
    <mergeCell ref="C3:D3"/>
    <mergeCell ref="E3:F3"/>
  </mergeCells>
  <phoneticPr fontId="88"/>
  <hyperlinks>
    <hyperlink ref="A1" r:id="rId1"/>
    <hyperlink ref="C2" r:id="rId2"/>
    <hyperlink ref="B6" r:id="rId3"/>
    <hyperlink ref="D6" r:id="rId4"/>
    <hyperlink ref="F6" r:id="rId5"/>
    <hyperlink ref="H6" r:id="rId6"/>
    <hyperlink ref="J6" r:id="rId7"/>
    <hyperlink ref="L6" r:id="rId8"/>
  </hyperlinks>
  <pageMargins left="0.7" right="0.7" top="0.75" bottom="0.75" header="0" footer="0"/>
  <pageSetup orientation="landscape"/>
  <drawing r:id="rId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2.25" customHeight="1">
      <c r="A1" s="18" t="s">
        <v>1089</v>
      </c>
      <c r="B1" s="69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1090</v>
      </c>
      <c r="B2" s="100"/>
      <c r="C2" s="106" t="s">
        <v>1091</v>
      </c>
      <c r="D2" s="100"/>
      <c r="E2" s="106" t="s">
        <v>1092</v>
      </c>
      <c r="F2" s="100"/>
      <c r="G2" s="106" t="s">
        <v>1093</v>
      </c>
      <c r="H2" s="100"/>
      <c r="I2" s="106" t="s">
        <v>1094</v>
      </c>
      <c r="J2" s="100"/>
      <c r="K2" s="106" t="s">
        <v>1095</v>
      </c>
      <c r="L2" s="100"/>
    </row>
    <row r="3" spans="1:12" ht="13.5" customHeight="1">
      <c r="A3" s="106" t="s">
        <v>1096</v>
      </c>
      <c r="B3" s="100"/>
      <c r="C3" s="106" t="s">
        <v>1097</v>
      </c>
      <c r="D3" s="100"/>
      <c r="E3" s="106" t="s">
        <v>1098</v>
      </c>
      <c r="F3" s="100"/>
      <c r="G3" s="106" t="s">
        <v>1099</v>
      </c>
      <c r="H3" s="100"/>
      <c r="I3" s="106" t="s">
        <v>1100</v>
      </c>
      <c r="J3" s="100"/>
      <c r="K3" s="112" t="s">
        <v>1101</v>
      </c>
      <c r="L3" s="100"/>
    </row>
    <row r="4" spans="1:12" ht="13.5" customHeight="1">
      <c r="A4" s="106" t="s">
        <v>1102</v>
      </c>
      <c r="B4" s="100"/>
      <c r="C4" s="106" t="s">
        <v>1103</v>
      </c>
      <c r="D4" s="100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3.5" customHeight="1">
      <c r="A6" s="45" t="s">
        <v>1104</v>
      </c>
      <c r="B6" s="46" t="s">
        <v>1105</v>
      </c>
      <c r="C6" s="45" t="s">
        <v>1106</v>
      </c>
      <c r="D6" s="26" t="s">
        <v>1107</v>
      </c>
      <c r="E6" s="45" t="s">
        <v>1108</v>
      </c>
      <c r="F6" s="26" t="s">
        <v>1109</v>
      </c>
      <c r="G6" s="45" t="s">
        <v>1110</v>
      </c>
      <c r="H6" s="46" t="s">
        <v>1111</v>
      </c>
      <c r="I6" s="45" t="s">
        <v>1112</v>
      </c>
      <c r="J6" s="46" t="s">
        <v>1113</v>
      </c>
      <c r="K6" s="45" t="s">
        <v>1114</v>
      </c>
      <c r="L6" s="26" t="s">
        <v>1115</v>
      </c>
    </row>
    <row r="7" spans="1:12" ht="13.5" customHeight="1">
      <c r="A7" s="45" t="s">
        <v>1116</v>
      </c>
      <c r="B7" s="46" t="s">
        <v>1117</v>
      </c>
      <c r="C7" s="45" t="s">
        <v>1118</v>
      </c>
      <c r="D7" s="26" t="s">
        <v>1119</v>
      </c>
      <c r="E7" s="45" t="s">
        <v>1120</v>
      </c>
      <c r="F7" s="26" t="s">
        <v>1121</v>
      </c>
      <c r="G7" s="45" t="s">
        <v>1122</v>
      </c>
      <c r="H7" s="26" t="s">
        <v>1123</v>
      </c>
      <c r="I7" s="45" t="s">
        <v>1124</v>
      </c>
      <c r="J7" s="26" t="s">
        <v>1125</v>
      </c>
      <c r="K7" s="45" t="s">
        <v>73</v>
      </c>
      <c r="L7" s="46" t="s">
        <v>1126</v>
      </c>
    </row>
    <row r="8" spans="1:12" ht="13.5" customHeight="1">
      <c r="A8" s="45" t="s">
        <v>816</v>
      </c>
      <c r="B8" s="46" t="s">
        <v>1127</v>
      </c>
      <c r="C8" s="45" t="s">
        <v>1128</v>
      </c>
      <c r="D8" s="46" t="s">
        <v>1129</v>
      </c>
      <c r="E8" s="45" t="s">
        <v>1130</v>
      </c>
      <c r="F8" s="26" t="s">
        <v>1131</v>
      </c>
      <c r="G8" s="32"/>
      <c r="H8" s="32"/>
      <c r="I8" s="32"/>
      <c r="J8" s="32"/>
      <c r="K8" s="32"/>
      <c r="L8" s="32"/>
    </row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rLjDh9i9+w2kGTdGf7fLgFkI2Igj5l0QBDWbzgXNVuUFhXMR+XSOwD1LvA/6bWZIMqQF4h/mzdYWqqFnRxjCYw==" saltValue="1nJsLwZ3ymAcg2WFvppwWw==" spinCount="100000" sheet="1" formatCells="0" formatColumns="0" formatRows="0" insertColumns="0" insertRows="0" insertHyperlinks="0" deleteColumns="0" deleteRows="0" sort="0" autoFilter="0" pivotTables="0"/>
  <mergeCells count="14">
    <mergeCell ref="A4:B4"/>
    <mergeCell ref="C4:D4"/>
    <mergeCell ref="G3:H3"/>
    <mergeCell ref="K2:L2"/>
    <mergeCell ref="A3:B3"/>
    <mergeCell ref="K3:L3"/>
    <mergeCell ref="I3:J3"/>
    <mergeCell ref="A2:B2"/>
    <mergeCell ref="C2:D2"/>
    <mergeCell ref="E2:F2"/>
    <mergeCell ref="G2:H2"/>
    <mergeCell ref="I2:J2"/>
    <mergeCell ref="C3:D3"/>
    <mergeCell ref="E3:F3"/>
  </mergeCells>
  <phoneticPr fontId="88"/>
  <hyperlinks>
    <hyperlink ref="A1" r:id="rId1"/>
    <hyperlink ref="K3" r:id="rId2"/>
    <hyperlink ref="B6" r:id="rId3"/>
    <hyperlink ref="D6" r:id="rId4"/>
    <hyperlink ref="F6" r:id="rId5"/>
    <hyperlink ref="H6" r:id="rId6"/>
    <hyperlink ref="J6" r:id="rId7"/>
    <hyperlink ref="L6" r:id="rId8"/>
    <hyperlink ref="B7" r:id="rId9"/>
    <hyperlink ref="D7" r:id="rId10"/>
    <hyperlink ref="F7" r:id="rId11"/>
    <hyperlink ref="H7" r:id="rId12"/>
    <hyperlink ref="J7" r:id="rId13"/>
    <hyperlink ref="L7" r:id="rId14"/>
    <hyperlink ref="B8" r:id="rId15"/>
    <hyperlink ref="D8" r:id="rId16"/>
    <hyperlink ref="F8" r:id="rId17"/>
  </hyperlinks>
  <pageMargins left="0.7" right="0.7" top="0.75" bottom="0.75" header="0" footer="0"/>
  <pageSetup orientation="landscape"/>
  <drawing r:id="rId18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4.75" customHeight="1">
      <c r="A1" s="144" t="s">
        <v>1132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1133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106" t="s">
        <v>1134</v>
      </c>
      <c r="B3" s="100"/>
      <c r="C3" s="106" t="s">
        <v>219</v>
      </c>
      <c r="D3" s="100"/>
      <c r="E3" s="106" t="s">
        <v>1135</v>
      </c>
      <c r="F3" s="100"/>
      <c r="G3" s="106" t="s">
        <v>1136</v>
      </c>
      <c r="H3" s="100"/>
      <c r="I3" s="106" t="s">
        <v>1137</v>
      </c>
      <c r="J3" s="100"/>
      <c r="K3" s="106" t="s">
        <v>1138</v>
      </c>
      <c r="L3" s="100"/>
    </row>
    <row r="4" spans="1:12" ht="13.5" customHeight="1">
      <c r="A4" s="106" t="s">
        <v>218</v>
      </c>
      <c r="B4" s="100"/>
      <c r="C4" s="106" t="s">
        <v>1139</v>
      </c>
      <c r="D4" s="100"/>
      <c r="E4" s="106" t="s">
        <v>1140</v>
      </c>
      <c r="F4" s="100"/>
      <c r="G4" s="106" t="s">
        <v>948</v>
      </c>
      <c r="H4" s="100"/>
      <c r="I4" s="106" t="s">
        <v>1141</v>
      </c>
      <c r="J4" s="100"/>
      <c r="K4" s="106" t="s">
        <v>221</v>
      </c>
      <c r="L4" s="100"/>
    </row>
    <row r="5" spans="1:12" ht="13.5" customHeight="1">
      <c r="A5" s="106" t="s">
        <v>634</v>
      </c>
      <c r="B5" s="100"/>
      <c r="C5" s="106" t="s">
        <v>1142</v>
      </c>
      <c r="D5" s="100"/>
      <c r="E5" s="106" t="s">
        <v>220</v>
      </c>
      <c r="F5" s="100"/>
      <c r="G5" s="106" t="s">
        <v>1143</v>
      </c>
      <c r="H5" s="100"/>
      <c r="I5" s="44"/>
      <c r="J5" s="44"/>
      <c r="K5" s="44"/>
      <c r="L5" s="44"/>
    </row>
    <row r="6" spans="1:12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3.5" customHeight="1">
      <c r="A7" s="106" t="s">
        <v>1144</v>
      </c>
      <c r="B7" s="100"/>
      <c r="C7" s="106" t="s">
        <v>1145</v>
      </c>
      <c r="D7" s="100"/>
      <c r="E7" s="106" t="s">
        <v>1146</v>
      </c>
      <c r="F7" s="100"/>
      <c r="G7" s="106" t="s">
        <v>1147</v>
      </c>
      <c r="H7" s="100"/>
      <c r="I7" s="106" t="s">
        <v>1148</v>
      </c>
      <c r="J7" s="100"/>
      <c r="K7" s="112" t="s">
        <v>1149</v>
      </c>
      <c r="L7" s="100"/>
    </row>
    <row r="8" spans="1:12" ht="13.5" customHeight="1">
      <c r="A8" s="106" t="s">
        <v>1150</v>
      </c>
      <c r="B8" s="100"/>
      <c r="C8" s="106" t="s">
        <v>1151</v>
      </c>
      <c r="D8" s="100"/>
      <c r="E8" s="106" t="s">
        <v>1152</v>
      </c>
      <c r="F8" s="100"/>
      <c r="G8" s="106" t="s">
        <v>1153</v>
      </c>
      <c r="H8" s="100"/>
      <c r="I8" s="106" t="s">
        <v>1154</v>
      </c>
      <c r="J8" s="100"/>
      <c r="K8" s="106" t="s">
        <v>1155</v>
      </c>
      <c r="L8" s="100"/>
    </row>
    <row r="9" spans="1:12" ht="13.5" customHeight="1">
      <c r="A9" s="106" t="s">
        <v>1156</v>
      </c>
      <c r="B9" s="100"/>
      <c r="C9" s="106" t="s">
        <v>1157</v>
      </c>
      <c r="D9" s="100"/>
      <c r="E9" s="106" t="s">
        <v>1158</v>
      </c>
      <c r="F9" s="100"/>
      <c r="G9" s="106" t="s">
        <v>1159</v>
      </c>
      <c r="H9" s="100"/>
      <c r="I9" s="106" t="s">
        <v>1160</v>
      </c>
      <c r="J9" s="100"/>
      <c r="K9" s="106" t="s">
        <v>1161</v>
      </c>
      <c r="L9" s="100"/>
    </row>
    <row r="10" spans="1:12" ht="13.5" customHeight="1">
      <c r="A10" s="112" t="s">
        <v>1162</v>
      </c>
      <c r="B10" s="100"/>
      <c r="C10" s="112" t="s">
        <v>1163</v>
      </c>
      <c r="D10" s="100"/>
      <c r="E10" s="106" t="s">
        <v>1164</v>
      </c>
      <c r="F10" s="100"/>
      <c r="G10" s="106" t="s">
        <v>1165</v>
      </c>
      <c r="H10" s="100"/>
      <c r="I10" s="106" t="s">
        <v>1166</v>
      </c>
      <c r="J10" s="100"/>
      <c r="K10" s="106" t="s">
        <v>1167</v>
      </c>
      <c r="L10" s="100"/>
    </row>
    <row r="11" spans="1:12" ht="13.5" customHeight="1">
      <c r="A11" s="106" t="s">
        <v>1168</v>
      </c>
      <c r="B11" s="100"/>
      <c r="C11" s="106" t="s">
        <v>1169</v>
      </c>
      <c r="D11" s="100"/>
      <c r="E11" s="106" t="s">
        <v>1170</v>
      </c>
      <c r="F11" s="100"/>
      <c r="G11" s="106" t="s">
        <v>1171</v>
      </c>
      <c r="H11" s="100"/>
      <c r="I11" s="106" t="s">
        <v>1172</v>
      </c>
      <c r="J11" s="100"/>
      <c r="K11" s="106" t="s">
        <v>1173</v>
      </c>
      <c r="L11" s="100"/>
    </row>
    <row r="12" spans="1:12" ht="13.5" customHeight="1">
      <c r="A12" s="106" t="s">
        <v>1174</v>
      </c>
      <c r="B12" s="100"/>
      <c r="C12" s="112" t="s">
        <v>1175</v>
      </c>
      <c r="D12" s="100"/>
      <c r="E12" s="106" t="s">
        <v>1176</v>
      </c>
      <c r="F12" s="100"/>
      <c r="G12" s="106" t="s">
        <v>1177</v>
      </c>
      <c r="H12" s="100"/>
      <c r="I12" s="106" t="s">
        <v>1178</v>
      </c>
      <c r="J12" s="100"/>
      <c r="K12" s="106" t="s">
        <v>1179</v>
      </c>
      <c r="L12" s="100"/>
    </row>
    <row r="13" spans="1:12" ht="13.5" customHeight="1">
      <c r="A13" s="106" t="s">
        <v>1180</v>
      </c>
      <c r="B13" s="100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3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3.5" customHeight="1">
      <c r="A15" s="24" t="s">
        <v>1181</v>
      </c>
      <c r="B15" s="26" t="s">
        <v>1182</v>
      </c>
      <c r="C15" s="24" t="s">
        <v>1183</v>
      </c>
      <c r="D15" s="26" t="s">
        <v>1184</v>
      </c>
      <c r="E15" s="24" t="s">
        <v>1185</v>
      </c>
      <c r="F15" s="25" t="s">
        <v>1186</v>
      </c>
      <c r="G15" s="24" t="s">
        <v>1187</v>
      </c>
      <c r="H15" s="25" t="s">
        <v>1188</v>
      </c>
      <c r="I15" s="24" t="s">
        <v>1189</v>
      </c>
      <c r="J15" s="26" t="s">
        <v>1190</v>
      </c>
      <c r="K15" s="24" t="s">
        <v>1191</v>
      </c>
      <c r="L15" s="26" t="s">
        <v>1192</v>
      </c>
    </row>
    <row r="16" spans="1:12" ht="13.5" customHeight="1">
      <c r="A16" s="24" t="s">
        <v>51</v>
      </c>
      <c r="B16" s="26" t="s">
        <v>1193</v>
      </c>
      <c r="C16" s="24" t="s">
        <v>1194</v>
      </c>
      <c r="D16" s="26" t="s">
        <v>1195</v>
      </c>
      <c r="E16" s="24" t="s">
        <v>1196</v>
      </c>
      <c r="F16" s="25" t="s">
        <v>1197</v>
      </c>
      <c r="G16" s="24" t="s">
        <v>1198</v>
      </c>
      <c r="H16" s="26" t="s">
        <v>1199</v>
      </c>
      <c r="I16" s="24" t="s">
        <v>1200</v>
      </c>
      <c r="J16" s="26" t="s">
        <v>1201</v>
      </c>
      <c r="K16" s="24" t="s">
        <v>1202</v>
      </c>
      <c r="L16" s="26" t="s">
        <v>1203</v>
      </c>
    </row>
    <row r="17" spans="1:12" ht="13.5" customHeight="1">
      <c r="A17" s="24" t="s">
        <v>69</v>
      </c>
      <c r="B17" s="26" t="s">
        <v>1204</v>
      </c>
      <c r="C17" s="24" t="s">
        <v>1205</v>
      </c>
      <c r="D17" s="26" t="s">
        <v>1206</v>
      </c>
      <c r="E17" s="24" t="s">
        <v>73</v>
      </c>
      <c r="F17" s="25" t="s">
        <v>1207</v>
      </c>
      <c r="G17" s="24" t="s">
        <v>816</v>
      </c>
      <c r="H17" s="26" t="s">
        <v>817</v>
      </c>
      <c r="I17" s="32"/>
      <c r="J17" s="32"/>
      <c r="K17" s="32"/>
      <c r="L17" s="32"/>
    </row>
    <row r="18" spans="1:12" ht="13.5" customHeight="1"/>
    <row r="19" spans="1:12" ht="13.5" customHeight="1"/>
    <row r="20" spans="1:12" ht="13.5" customHeight="1"/>
    <row r="21" spans="1:12" ht="13.5" customHeight="1"/>
    <row r="22" spans="1:12" ht="13.5" customHeight="1"/>
    <row r="23" spans="1:12" ht="13.5" customHeight="1"/>
    <row r="24" spans="1:12" ht="13.5" customHeight="1"/>
    <row r="25" spans="1:12" ht="13.5" customHeight="1"/>
    <row r="26" spans="1:12" ht="13.5" customHeight="1"/>
    <row r="27" spans="1:12" ht="13.5" customHeight="1"/>
    <row r="28" spans="1:12" ht="13.5" customHeight="1"/>
    <row r="29" spans="1:12" ht="13.5" customHeight="1"/>
    <row r="30" spans="1:12" ht="13.5" customHeight="1"/>
    <row r="31" spans="1:12" ht="13.5" customHeight="1"/>
    <row r="32" spans="1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2.75" customHeight="1"/>
    <row r="52" ht="13.5" customHeight="1"/>
    <row r="53" ht="13.5" customHeight="1"/>
    <row r="54" ht="12.75" customHeight="1"/>
    <row r="55" ht="12.7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LIZsjCNc/gZfSsPGlgTVhDiIX4OvkRCUwE2va5lDQ4MqWCFhp2nzqqgWhK5Bkj5q/rm5kFk2aeZBMd9w1s0rQw==" saltValue="KveAxo04BBjjb8ZbxKkHag==" spinCount="100000" sheet="1" formatCells="0" formatColumns="0" formatRows="0" insertColumns="0" insertRows="0" insertHyperlinks="0" deleteColumns="0" deleteRows="0" sort="0" autoFilter="0" pivotTables="0"/>
  <mergeCells count="55">
    <mergeCell ref="A1:B1"/>
    <mergeCell ref="A2:D2"/>
    <mergeCell ref="C3:D3"/>
    <mergeCell ref="E3:F3"/>
    <mergeCell ref="G3:H3"/>
    <mergeCell ref="I3:J3"/>
    <mergeCell ref="K3:L3"/>
    <mergeCell ref="A3:B3"/>
    <mergeCell ref="A4:B4"/>
    <mergeCell ref="C4:D4"/>
    <mergeCell ref="E4:F4"/>
    <mergeCell ref="G4:H4"/>
    <mergeCell ref="I4:J4"/>
    <mergeCell ref="K4:L4"/>
    <mergeCell ref="G7:H7"/>
    <mergeCell ref="I7:J7"/>
    <mergeCell ref="K7:L7"/>
    <mergeCell ref="A5:B5"/>
    <mergeCell ref="C5:D5"/>
    <mergeCell ref="E5:F5"/>
    <mergeCell ref="G5:H5"/>
    <mergeCell ref="A7:B7"/>
    <mergeCell ref="C7:D7"/>
    <mergeCell ref="E7:F7"/>
    <mergeCell ref="K11:L11"/>
    <mergeCell ref="A8:B8"/>
    <mergeCell ref="C8:D8"/>
    <mergeCell ref="E8:F8"/>
    <mergeCell ref="G8:H8"/>
    <mergeCell ref="I8:J8"/>
    <mergeCell ref="K8:L8"/>
    <mergeCell ref="A9:B9"/>
    <mergeCell ref="K9:L9"/>
    <mergeCell ref="A11:B11"/>
    <mergeCell ref="G9:H9"/>
    <mergeCell ref="I9:J9"/>
    <mergeCell ref="G10:H10"/>
    <mergeCell ref="I10:J10"/>
    <mergeCell ref="K10:L10"/>
    <mergeCell ref="A13:B13"/>
    <mergeCell ref="K12:L12"/>
    <mergeCell ref="C9:D9"/>
    <mergeCell ref="E9:F9"/>
    <mergeCell ref="A10:B10"/>
    <mergeCell ref="C10:D10"/>
    <mergeCell ref="E10:F10"/>
    <mergeCell ref="C11:D11"/>
    <mergeCell ref="E11:F11"/>
    <mergeCell ref="A12:B12"/>
    <mergeCell ref="C12:D12"/>
    <mergeCell ref="E12:F12"/>
    <mergeCell ref="G12:H12"/>
    <mergeCell ref="I12:J12"/>
    <mergeCell ref="G11:H11"/>
    <mergeCell ref="I11:J11"/>
  </mergeCells>
  <phoneticPr fontId="88"/>
  <hyperlinks>
    <hyperlink ref="A1" r:id="rId1"/>
    <hyperlink ref="K7" r:id="rId2"/>
    <hyperlink ref="A10" r:id="rId3"/>
    <hyperlink ref="C10" r:id="rId4"/>
    <hyperlink ref="C12" r:id="rId5"/>
    <hyperlink ref="B15" r:id="rId6"/>
    <hyperlink ref="D15" r:id="rId7"/>
    <hyperlink ref="F15" r:id="rId8"/>
    <hyperlink ref="H15" r:id="rId9"/>
    <hyperlink ref="J15" r:id="rId10"/>
    <hyperlink ref="L15" r:id="rId11"/>
    <hyperlink ref="B16" r:id="rId12"/>
    <hyperlink ref="D16" r:id="rId13"/>
    <hyperlink ref="F16" r:id="rId14"/>
    <hyperlink ref="H16" r:id="rId15"/>
    <hyperlink ref="J16" r:id="rId16"/>
    <hyperlink ref="L16" r:id="rId17"/>
    <hyperlink ref="B17" r:id="rId18"/>
    <hyperlink ref="D17" r:id="rId19"/>
    <hyperlink ref="F17" r:id="rId20"/>
    <hyperlink ref="H17" r:id="rId21"/>
  </hyperlinks>
  <pageMargins left="0.7" right="0.7" top="0.75" bottom="0.75" header="0" footer="0"/>
  <pageSetup orientation="landscape"/>
  <drawing r:id="rId2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1.5" customHeight="1">
      <c r="A1" s="18" t="s">
        <v>1208</v>
      </c>
      <c r="B1" s="33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5" t="s">
        <v>1209</v>
      </c>
      <c r="B2" s="98"/>
      <c r="C2" s="98"/>
      <c r="D2" s="98"/>
      <c r="E2" s="65"/>
      <c r="F2" s="66"/>
      <c r="G2" s="65"/>
      <c r="H2" s="66"/>
      <c r="I2" s="65"/>
      <c r="J2" s="66"/>
      <c r="K2" s="65"/>
      <c r="L2" s="66"/>
    </row>
    <row r="3" spans="1:12" ht="13.5" customHeight="1">
      <c r="A3" s="105" t="s">
        <v>1210</v>
      </c>
      <c r="B3" s="98"/>
      <c r="C3" s="105" t="s">
        <v>1211</v>
      </c>
      <c r="D3" s="98"/>
      <c r="E3" s="105" t="s">
        <v>1212</v>
      </c>
      <c r="F3" s="98"/>
      <c r="G3" s="65"/>
      <c r="H3" s="66"/>
      <c r="I3" s="65"/>
      <c r="J3" s="66"/>
      <c r="K3" s="65"/>
      <c r="L3" s="66"/>
    </row>
    <row r="4" spans="1:12" ht="13.5" customHeight="1">
      <c r="A4" s="65"/>
      <c r="B4" s="66"/>
      <c r="C4" s="65"/>
      <c r="D4" s="66"/>
      <c r="E4" s="65"/>
      <c r="F4" s="66"/>
      <c r="G4" s="65"/>
      <c r="H4" s="66"/>
      <c r="I4" s="65"/>
      <c r="J4" s="66"/>
      <c r="K4" s="65"/>
      <c r="L4" s="66"/>
    </row>
    <row r="5" spans="1:12" ht="13.5" customHeight="1">
      <c r="A5" s="105" t="s">
        <v>1213</v>
      </c>
      <c r="B5" s="98"/>
      <c r="C5" s="98"/>
      <c r="D5" s="98"/>
      <c r="E5" s="27"/>
      <c r="F5" s="40"/>
      <c r="G5" s="27"/>
      <c r="H5" s="40"/>
      <c r="I5" s="27"/>
      <c r="J5" s="40"/>
      <c r="K5" s="27"/>
      <c r="L5" s="40"/>
    </row>
    <row r="6" spans="1:12" ht="13.5" customHeight="1">
      <c r="A6" s="106" t="s">
        <v>634</v>
      </c>
      <c r="B6" s="100"/>
      <c r="C6" s="106" t="s">
        <v>218</v>
      </c>
      <c r="D6" s="100"/>
      <c r="E6" s="106" t="s">
        <v>219</v>
      </c>
      <c r="F6" s="100"/>
      <c r="G6" s="106" t="s">
        <v>220</v>
      </c>
      <c r="H6" s="100"/>
      <c r="I6" s="106" t="s">
        <v>221</v>
      </c>
      <c r="J6" s="100"/>
      <c r="K6" s="106" t="s">
        <v>1214</v>
      </c>
      <c r="L6" s="100"/>
    </row>
    <row r="7" spans="1:12" ht="13.5" customHeight="1">
      <c r="A7" s="106" t="s">
        <v>1215</v>
      </c>
      <c r="B7" s="100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3.5" customHeight="1">
      <c r="A8" s="60"/>
      <c r="B8" s="59"/>
      <c r="C8" s="60"/>
      <c r="D8" s="59"/>
      <c r="E8" s="60"/>
      <c r="F8" s="59"/>
      <c r="G8" s="60"/>
      <c r="H8" s="59"/>
      <c r="I8" s="60"/>
      <c r="J8" s="59"/>
      <c r="K8" s="60"/>
      <c r="L8" s="59"/>
    </row>
    <row r="9" spans="1:12" ht="13.5" customHeight="1">
      <c r="A9" s="106" t="s">
        <v>1216</v>
      </c>
      <c r="B9" s="100"/>
      <c r="C9" s="106" t="s">
        <v>1217</v>
      </c>
      <c r="D9" s="100"/>
      <c r="E9" s="106" t="s">
        <v>1218</v>
      </c>
      <c r="F9" s="100"/>
      <c r="G9" s="106" t="s">
        <v>1219</v>
      </c>
      <c r="H9" s="100"/>
      <c r="I9" s="106" t="s">
        <v>1220</v>
      </c>
      <c r="J9" s="100"/>
      <c r="K9" s="112" t="s">
        <v>1221</v>
      </c>
      <c r="L9" s="100"/>
    </row>
    <row r="10" spans="1:12" ht="13.5" customHeight="1">
      <c r="A10" s="106" t="s">
        <v>1222</v>
      </c>
      <c r="B10" s="100"/>
      <c r="C10" s="106" t="s">
        <v>1223</v>
      </c>
      <c r="D10" s="100"/>
      <c r="E10" s="112" t="s">
        <v>1224</v>
      </c>
      <c r="F10" s="100"/>
      <c r="G10" s="112" t="s">
        <v>1225</v>
      </c>
      <c r="H10" s="100"/>
      <c r="I10" s="106" t="s">
        <v>1226</v>
      </c>
      <c r="J10" s="100"/>
      <c r="K10" s="106" t="s">
        <v>1227</v>
      </c>
      <c r="L10" s="100"/>
    </row>
    <row r="11" spans="1:12" ht="13.5" customHeight="1">
      <c r="A11" s="106" t="s">
        <v>1228</v>
      </c>
      <c r="B11" s="100"/>
      <c r="C11" s="106" t="s">
        <v>1229</v>
      </c>
      <c r="D11" s="100"/>
      <c r="E11" s="106" t="s">
        <v>1230</v>
      </c>
      <c r="F11" s="100"/>
      <c r="G11" s="106" t="s">
        <v>1231</v>
      </c>
      <c r="H11" s="100"/>
      <c r="I11" s="112" t="s">
        <v>1232</v>
      </c>
      <c r="J11" s="100"/>
      <c r="K11" s="106" t="s">
        <v>1233</v>
      </c>
      <c r="L11" s="100"/>
    </row>
    <row r="12" spans="1:12" ht="13.5" customHeight="1">
      <c r="A12" s="106" t="s">
        <v>1234</v>
      </c>
      <c r="B12" s="100"/>
      <c r="C12" s="106" t="s">
        <v>1235</v>
      </c>
      <c r="D12" s="100"/>
      <c r="E12" s="106" t="s">
        <v>1236</v>
      </c>
      <c r="F12" s="100"/>
      <c r="G12" s="28"/>
      <c r="H12" s="75"/>
      <c r="I12" s="58"/>
      <c r="J12" s="75"/>
      <c r="K12" s="58"/>
      <c r="L12" s="75"/>
    </row>
    <row r="13" spans="1:12" ht="13.5" customHeight="1">
      <c r="A13" s="60"/>
      <c r="B13" s="59"/>
      <c r="C13" s="60"/>
      <c r="D13" s="59"/>
      <c r="E13" s="60"/>
      <c r="F13" s="59"/>
      <c r="G13" s="27"/>
      <c r="H13" s="40"/>
      <c r="I13" s="27"/>
      <c r="J13" s="40"/>
      <c r="K13" s="27"/>
      <c r="L13" s="40"/>
    </row>
    <row r="14" spans="1:12" ht="13.5" customHeight="1">
      <c r="A14" s="24" t="s">
        <v>1237</v>
      </c>
      <c r="B14" s="26" t="s">
        <v>1238</v>
      </c>
      <c r="C14" s="24" t="s">
        <v>1239</v>
      </c>
      <c r="D14" s="26" t="s">
        <v>1240</v>
      </c>
      <c r="E14" s="24" t="s">
        <v>1241</v>
      </c>
      <c r="F14" s="26" t="s">
        <v>1242</v>
      </c>
      <c r="G14" s="24" t="s">
        <v>1243</v>
      </c>
      <c r="H14" s="26" t="s">
        <v>1244</v>
      </c>
      <c r="I14" s="24" t="s">
        <v>1245</v>
      </c>
      <c r="J14" s="25" t="s">
        <v>1246</v>
      </c>
      <c r="K14" s="24" t="s">
        <v>1247</v>
      </c>
      <c r="L14" s="26" t="s">
        <v>1248</v>
      </c>
    </row>
    <row r="15" spans="1:12" ht="13.5" customHeight="1">
      <c r="A15" s="24" t="s">
        <v>1249</v>
      </c>
      <c r="B15" s="26" t="s">
        <v>1250</v>
      </c>
      <c r="C15" s="24" t="s">
        <v>69</v>
      </c>
      <c r="D15" s="25" t="s">
        <v>1251</v>
      </c>
      <c r="E15" s="24" t="s">
        <v>1252</v>
      </c>
      <c r="F15" s="25" t="s">
        <v>1253</v>
      </c>
      <c r="G15" s="24" t="s">
        <v>73</v>
      </c>
      <c r="H15" s="26" t="s">
        <v>1254</v>
      </c>
      <c r="I15" s="24" t="s">
        <v>1255</v>
      </c>
      <c r="J15" s="26" t="s">
        <v>1256</v>
      </c>
      <c r="K15" s="24" t="s">
        <v>1257</v>
      </c>
      <c r="L15" s="26" t="s">
        <v>1258</v>
      </c>
    </row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2.75" customHeight="1"/>
    <row r="51" ht="12.75" customHeight="1"/>
    <row r="52" ht="12.75" customHeight="1"/>
    <row r="53" ht="12.75" customHeight="1"/>
    <row r="54" ht="13.5" customHeight="1"/>
    <row r="55" ht="12.75" customHeight="1"/>
    <row r="56" ht="12.75" customHeight="1"/>
    <row r="57" ht="13.5" customHeight="1"/>
    <row r="58" ht="13.5" customHeight="1"/>
    <row r="59" ht="13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bpMQzQnI6YCCmhjTHtCJMHuWjNA6KaPfOLFZBhaK9TJdXU/DRMpk3Lp8loHlimMNNrT668SwEpNeu6AaNLgr+w==" saltValue="RaiBwUzZz6jWOHVt0RT3Bg==" spinCount="100000" sheet="1" formatCells="0" formatColumns="0" formatRows="0" insertColumns="0" insertRows="0" insertHyperlinks="0" deleteColumns="0" deleteRows="0" sort="0" autoFilter="0" pivotTables="0"/>
  <mergeCells count="33">
    <mergeCell ref="E6:F6"/>
    <mergeCell ref="G6:H6"/>
    <mergeCell ref="I6:J6"/>
    <mergeCell ref="K6:L6"/>
    <mergeCell ref="A2:D2"/>
    <mergeCell ref="A3:B3"/>
    <mergeCell ref="C3:D3"/>
    <mergeCell ref="E3:F3"/>
    <mergeCell ref="A5:D5"/>
    <mergeCell ref="A6:B6"/>
    <mergeCell ref="C6:D6"/>
    <mergeCell ref="A7:B7"/>
    <mergeCell ref="A9:B9"/>
    <mergeCell ref="C9:D9"/>
    <mergeCell ref="E9:F9"/>
    <mergeCell ref="G9:H9"/>
    <mergeCell ref="A10:B10"/>
    <mergeCell ref="C10:D10"/>
    <mergeCell ref="E10:F10"/>
    <mergeCell ref="G10:H10"/>
    <mergeCell ref="I10:J10"/>
    <mergeCell ref="A12:B12"/>
    <mergeCell ref="C12:D12"/>
    <mergeCell ref="E12:F12"/>
    <mergeCell ref="G11:H11"/>
    <mergeCell ref="I11:J11"/>
    <mergeCell ref="A11:B11"/>
    <mergeCell ref="K11:L11"/>
    <mergeCell ref="I9:J9"/>
    <mergeCell ref="K9:L9"/>
    <mergeCell ref="C11:D11"/>
    <mergeCell ref="E11:F11"/>
    <mergeCell ref="K10:L10"/>
  </mergeCells>
  <phoneticPr fontId="88"/>
  <hyperlinks>
    <hyperlink ref="A1" r:id="rId1"/>
    <hyperlink ref="K9" r:id="rId2"/>
    <hyperlink ref="E10" r:id="rId3"/>
    <hyperlink ref="G10" r:id="rId4"/>
    <hyperlink ref="I11" r:id="rId5"/>
    <hyperlink ref="B14" r:id="rId6"/>
    <hyperlink ref="D14" r:id="rId7"/>
    <hyperlink ref="F14" r:id="rId8"/>
    <hyperlink ref="H14" r:id="rId9"/>
    <hyperlink ref="J14" r:id="rId10"/>
    <hyperlink ref="L14" r:id="rId11"/>
    <hyperlink ref="B15" r:id="rId12"/>
    <hyperlink ref="D15" r:id="rId13"/>
    <hyperlink ref="F15" r:id="rId14"/>
    <hyperlink ref="H15" r:id="rId15"/>
    <hyperlink ref="J15" r:id="rId16"/>
    <hyperlink ref="L15" r:id="rId17"/>
  </hyperlinks>
  <pageMargins left="0.7" right="0.7" top="0.75" bottom="0.75" header="0" footer="0"/>
  <pageSetup orientation="landscape"/>
  <drawing r:id="rId18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3" ht="25.5" customHeight="1">
      <c r="A1" s="146" t="s">
        <v>1259</v>
      </c>
      <c r="B1" s="11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3" ht="13.5" customHeight="1">
      <c r="A2" s="145" t="s">
        <v>1260</v>
      </c>
      <c r="B2" s="100"/>
      <c r="C2" s="145" t="s">
        <v>1261</v>
      </c>
      <c r="D2" s="100"/>
      <c r="E2" s="145" t="s">
        <v>1262</v>
      </c>
      <c r="F2" s="100"/>
      <c r="G2" s="145" t="s">
        <v>1263</v>
      </c>
      <c r="H2" s="100"/>
      <c r="I2" s="145" t="s">
        <v>1264</v>
      </c>
      <c r="J2" s="100"/>
      <c r="K2" s="145" t="s">
        <v>1265</v>
      </c>
      <c r="L2" s="100"/>
      <c r="M2" s="52"/>
    </row>
    <row r="3" spans="1:13" ht="13.5" customHeight="1">
      <c r="A3" s="145" t="s">
        <v>1266</v>
      </c>
      <c r="B3" s="100"/>
      <c r="C3" s="145" t="s">
        <v>1267</v>
      </c>
      <c r="D3" s="100"/>
      <c r="E3" s="145" t="s">
        <v>1268</v>
      </c>
      <c r="F3" s="100"/>
      <c r="G3" s="145" t="s">
        <v>1269</v>
      </c>
      <c r="H3" s="100"/>
      <c r="I3" s="145" t="s">
        <v>1270</v>
      </c>
      <c r="J3" s="100"/>
      <c r="K3" s="145" t="s">
        <v>1271</v>
      </c>
      <c r="L3" s="100"/>
      <c r="M3" s="52"/>
    </row>
    <row r="4" spans="1:13" ht="13.5" customHeight="1">
      <c r="A4" s="145" t="s">
        <v>1272</v>
      </c>
      <c r="B4" s="100"/>
      <c r="C4" s="145" t="s">
        <v>1273</v>
      </c>
      <c r="D4" s="100"/>
      <c r="E4" s="145" t="s">
        <v>1274</v>
      </c>
      <c r="F4" s="100"/>
      <c r="G4" s="145" t="s">
        <v>1275</v>
      </c>
      <c r="H4" s="100"/>
      <c r="I4" s="145" t="s">
        <v>1276</v>
      </c>
      <c r="J4" s="100"/>
      <c r="K4" s="145" t="s">
        <v>1277</v>
      </c>
      <c r="L4" s="100"/>
      <c r="M4" s="52"/>
    </row>
    <row r="5" spans="1:13" ht="13.5" customHeight="1">
      <c r="A5" s="145" t="s">
        <v>1278</v>
      </c>
      <c r="B5" s="100"/>
      <c r="C5" s="145" t="s">
        <v>1279</v>
      </c>
      <c r="D5" s="100"/>
      <c r="E5" s="145" t="s">
        <v>1280</v>
      </c>
      <c r="F5" s="100"/>
      <c r="G5" s="29"/>
      <c r="H5" s="78"/>
      <c r="I5" s="29"/>
      <c r="J5" s="78"/>
      <c r="K5" s="29"/>
      <c r="L5" s="78"/>
      <c r="M5" s="52"/>
    </row>
    <row r="6" spans="1:13" ht="13.5" customHeight="1">
      <c r="A6" s="65"/>
      <c r="B6" s="66"/>
      <c r="C6" s="65"/>
      <c r="D6" s="66"/>
      <c r="E6" s="65"/>
      <c r="F6" s="66"/>
      <c r="G6" s="65"/>
      <c r="H6" s="66"/>
      <c r="I6" s="65"/>
      <c r="J6" s="66"/>
      <c r="K6" s="65"/>
      <c r="L6" s="66"/>
    </row>
    <row r="7" spans="1:13" ht="13.5" customHeight="1">
      <c r="A7" s="24" t="s">
        <v>1281</v>
      </c>
      <c r="B7" s="79" t="s">
        <v>1282</v>
      </c>
      <c r="C7" s="24" t="s">
        <v>1283</v>
      </c>
      <c r="D7" s="79" t="s">
        <v>1284</v>
      </c>
      <c r="E7" s="24" t="s">
        <v>1285</v>
      </c>
      <c r="F7" s="79" t="s">
        <v>1286</v>
      </c>
      <c r="G7" s="24" t="s">
        <v>1287</v>
      </c>
      <c r="H7" s="79" t="s">
        <v>1288</v>
      </c>
      <c r="I7" s="24" t="s">
        <v>1289</v>
      </c>
      <c r="J7" s="79" t="s">
        <v>1290</v>
      </c>
      <c r="K7" s="24" t="s">
        <v>1291</v>
      </c>
      <c r="L7" s="79" t="s">
        <v>1292</v>
      </c>
    </row>
    <row r="8" spans="1:13" ht="13.5" customHeight="1">
      <c r="A8" s="24" t="s">
        <v>477</v>
      </c>
      <c r="B8" s="79" t="s">
        <v>1293</v>
      </c>
      <c r="C8" s="24" t="s">
        <v>1294</v>
      </c>
      <c r="D8" s="79" t="s">
        <v>1295</v>
      </c>
      <c r="E8" s="24" t="s">
        <v>1296</v>
      </c>
      <c r="F8" s="79" t="s">
        <v>1297</v>
      </c>
      <c r="G8" s="24" t="s">
        <v>1298</v>
      </c>
      <c r="H8" s="79" t="s">
        <v>1299</v>
      </c>
      <c r="I8" s="24" t="s">
        <v>1300</v>
      </c>
      <c r="J8" s="79" t="s">
        <v>1301</v>
      </c>
      <c r="K8" s="24" t="s">
        <v>1300</v>
      </c>
      <c r="L8" s="79" t="s">
        <v>1302</v>
      </c>
    </row>
    <row r="9" spans="1:13" ht="13.5" customHeight="1">
      <c r="A9" s="24" t="s">
        <v>1303</v>
      </c>
      <c r="B9" s="79" t="s">
        <v>1304</v>
      </c>
      <c r="C9" s="24" t="s">
        <v>1305</v>
      </c>
      <c r="D9" s="79" t="s">
        <v>1306</v>
      </c>
      <c r="E9" s="24" t="s">
        <v>1307</v>
      </c>
      <c r="F9" s="79" t="s">
        <v>1308</v>
      </c>
      <c r="G9" s="24" t="s">
        <v>69</v>
      </c>
      <c r="H9" s="79" t="s">
        <v>1309</v>
      </c>
      <c r="I9" s="24" t="s">
        <v>1310</v>
      </c>
      <c r="J9" s="79" t="s">
        <v>1311</v>
      </c>
      <c r="K9" s="24" t="s">
        <v>1312</v>
      </c>
      <c r="L9" s="79" t="s">
        <v>1313</v>
      </c>
    </row>
    <row r="10" spans="1:13" ht="13.5" customHeight="1">
      <c r="A10" s="24" t="s">
        <v>1314</v>
      </c>
      <c r="B10" s="79" t="s">
        <v>1315</v>
      </c>
      <c r="C10" s="24" t="s">
        <v>1316</v>
      </c>
      <c r="D10" s="79" t="s">
        <v>1317</v>
      </c>
      <c r="E10" s="24" t="s">
        <v>1318</v>
      </c>
      <c r="F10" s="79" t="s">
        <v>1319</v>
      </c>
      <c r="G10" s="49"/>
      <c r="H10" s="49"/>
      <c r="I10" s="49"/>
      <c r="J10" s="49"/>
      <c r="K10" s="49"/>
      <c r="L10" s="50"/>
    </row>
    <row r="11" spans="1:13" ht="13.5" customHeight="1"/>
    <row r="12" spans="1:13" ht="13.5" customHeight="1"/>
    <row r="13" spans="1:13" ht="13.5" customHeight="1"/>
    <row r="14" spans="1:13" ht="13.5" customHeight="1">
      <c r="F14" s="22"/>
    </row>
    <row r="15" spans="1:13" ht="13.5" customHeight="1"/>
    <row r="16" spans="1:1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8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NFjliKrf9qYvlCnkkF5M/DS21XNPUcOzrg1DBtxXZ6FXr066705ZQoqMdg09QUphBvvud3mE0qfiSl3CPjCQnQ==" saltValue="BH6ehqrwAvPuawf/VVvO6w==" spinCount="100000" sheet="1" formatCells="0" formatColumns="0" formatRows="0" insertColumns="0" insertRows="0" insertHyperlinks="0" deleteColumns="0" deleteRows="0" sort="0" autoFilter="0" pivotTables="0"/>
  <mergeCells count="22">
    <mergeCell ref="A1:B1"/>
    <mergeCell ref="A2:B2"/>
    <mergeCell ref="C2:D2"/>
    <mergeCell ref="E2:F2"/>
    <mergeCell ref="G2:H2"/>
    <mergeCell ref="A3:B3"/>
    <mergeCell ref="C3:D3"/>
    <mergeCell ref="E3:F3"/>
    <mergeCell ref="G3:H3"/>
    <mergeCell ref="I3:J3"/>
    <mergeCell ref="A5:B5"/>
    <mergeCell ref="C5:D5"/>
    <mergeCell ref="E5:F5"/>
    <mergeCell ref="G4:H4"/>
    <mergeCell ref="I4:J4"/>
    <mergeCell ref="A4:B4"/>
    <mergeCell ref="K4:L4"/>
    <mergeCell ref="I2:J2"/>
    <mergeCell ref="K2:L2"/>
    <mergeCell ref="C4:D4"/>
    <mergeCell ref="E4:F4"/>
    <mergeCell ref="K3:L3"/>
  </mergeCells>
  <phoneticPr fontId="88"/>
  <hyperlinks>
    <hyperlink ref="A2" r:id="rId1"/>
    <hyperlink ref="C2" r:id="rId2"/>
    <hyperlink ref="E2" r:id="rId3"/>
    <hyperlink ref="G2" r:id="rId4"/>
    <hyperlink ref="I2" r:id="rId5"/>
    <hyperlink ref="K2" r:id="rId6"/>
    <hyperlink ref="A3" r:id="rId7"/>
    <hyperlink ref="C3" r:id="rId8"/>
    <hyperlink ref="E3" r:id="rId9"/>
    <hyperlink ref="G3" r:id="rId10"/>
    <hyperlink ref="I3" r:id="rId11"/>
    <hyperlink ref="K3" r:id="rId12"/>
    <hyperlink ref="A4" r:id="rId13"/>
    <hyperlink ref="C4" r:id="rId14"/>
    <hyperlink ref="E4" r:id="rId15"/>
    <hyperlink ref="G4" r:id="rId16"/>
    <hyperlink ref="I4" r:id="rId17"/>
    <hyperlink ref="K4" r:id="rId18"/>
    <hyperlink ref="A5" r:id="rId19"/>
    <hyperlink ref="C5" r:id="rId20"/>
    <hyperlink ref="E5" r:id="rId21"/>
    <hyperlink ref="B7" r:id="rId22"/>
    <hyperlink ref="D7" r:id="rId23"/>
    <hyperlink ref="F7" r:id="rId24"/>
    <hyperlink ref="H7" r:id="rId25"/>
    <hyperlink ref="J7" r:id="rId26"/>
    <hyperlink ref="L7" r:id="rId27"/>
    <hyperlink ref="B8" r:id="rId28"/>
    <hyperlink ref="D8" r:id="rId29"/>
    <hyperlink ref="F8" r:id="rId30"/>
    <hyperlink ref="H8" r:id="rId31"/>
    <hyperlink ref="J8" r:id="rId32"/>
    <hyperlink ref="L8" r:id="rId33"/>
    <hyperlink ref="B9" r:id="rId34"/>
    <hyperlink ref="D9" r:id="rId35"/>
    <hyperlink ref="F9" r:id="rId36"/>
    <hyperlink ref="H9" r:id="rId37"/>
    <hyperlink ref="J9" r:id="rId38"/>
    <hyperlink ref="L9" r:id="rId39"/>
    <hyperlink ref="B10" r:id="rId40"/>
    <hyperlink ref="D10" r:id="rId41"/>
    <hyperlink ref="F10" r:id="rId42"/>
  </hyperlinks>
  <pageMargins left="0.7" right="0.7" top="0.75" bottom="0.75" header="0" footer="0"/>
  <pageSetup orientation="landscape"/>
  <drawing r:id="rId4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9.25" customHeight="1">
      <c r="A1" s="144" t="s">
        <v>1320</v>
      </c>
      <c r="B1" s="126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06" t="s">
        <v>1321</v>
      </c>
      <c r="B2" s="100"/>
      <c r="C2" s="112" t="s">
        <v>1322</v>
      </c>
      <c r="D2" s="100"/>
      <c r="E2" s="106" t="s">
        <v>1323</v>
      </c>
      <c r="F2" s="100"/>
      <c r="G2" s="106" t="s">
        <v>1324</v>
      </c>
      <c r="H2" s="100"/>
      <c r="I2" s="106" t="s">
        <v>1325</v>
      </c>
      <c r="J2" s="100"/>
      <c r="K2" s="106" t="s">
        <v>1326</v>
      </c>
      <c r="L2" s="100"/>
    </row>
    <row r="3" spans="1:12" ht="13.5" customHeight="1">
      <c r="A3" s="106" t="s">
        <v>1327</v>
      </c>
      <c r="B3" s="100"/>
      <c r="C3" s="106" t="s">
        <v>1328</v>
      </c>
      <c r="D3" s="100"/>
      <c r="E3" s="106" t="s">
        <v>1329</v>
      </c>
      <c r="F3" s="100"/>
      <c r="G3" s="106" t="s">
        <v>1330</v>
      </c>
      <c r="H3" s="100"/>
      <c r="I3" s="106" t="s">
        <v>1331</v>
      </c>
      <c r="J3" s="100"/>
      <c r="K3" s="106" t="s">
        <v>1332</v>
      </c>
      <c r="L3" s="100"/>
    </row>
    <row r="4" spans="1:12" ht="13.5" customHeight="1">
      <c r="A4" s="106" t="s">
        <v>1333</v>
      </c>
      <c r="B4" s="100"/>
      <c r="C4" s="106" t="s">
        <v>1334</v>
      </c>
      <c r="D4" s="100"/>
      <c r="E4" s="106" t="s">
        <v>1335</v>
      </c>
      <c r="F4" s="100"/>
      <c r="G4" s="112" t="s">
        <v>1336</v>
      </c>
      <c r="H4" s="100"/>
      <c r="I4" s="106" t="s">
        <v>1337</v>
      </c>
      <c r="J4" s="100"/>
      <c r="K4" s="112" t="s">
        <v>1338</v>
      </c>
      <c r="L4" s="100"/>
    </row>
    <row r="5" spans="1:12" ht="13.5" customHeight="1">
      <c r="A5" s="105" t="s">
        <v>1339</v>
      </c>
      <c r="B5" s="98"/>
      <c r="C5" s="58"/>
      <c r="D5" s="75"/>
      <c r="E5" s="58"/>
      <c r="F5" s="75"/>
      <c r="G5" s="58"/>
      <c r="H5" s="75"/>
      <c r="I5" s="58"/>
      <c r="J5" s="75"/>
      <c r="K5" s="58"/>
      <c r="L5" s="75"/>
    </row>
    <row r="6" spans="1:12" ht="13.5" customHeight="1">
      <c r="A6" s="27"/>
      <c r="B6" s="40"/>
      <c r="C6" s="27"/>
      <c r="D6" s="40"/>
      <c r="E6" s="27"/>
      <c r="F6" s="40"/>
      <c r="G6" s="27"/>
      <c r="H6" s="40"/>
      <c r="I6" s="27"/>
      <c r="J6" s="40"/>
      <c r="K6" s="27"/>
      <c r="L6" s="40"/>
    </row>
    <row r="7" spans="1:12" ht="13.5" customHeight="1">
      <c r="A7" s="24" t="s">
        <v>1340</v>
      </c>
      <c r="B7" s="26" t="s">
        <v>1341</v>
      </c>
      <c r="C7" s="24" t="s">
        <v>1342</v>
      </c>
      <c r="D7" s="26" t="s">
        <v>1343</v>
      </c>
      <c r="E7" s="24" t="s">
        <v>1104</v>
      </c>
      <c r="F7" s="25" t="s">
        <v>1344</v>
      </c>
      <c r="G7" s="24" t="s">
        <v>1345</v>
      </c>
      <c r="H7" s="26" t="s">
        <v>1346</v>
      </c>
      <c r="I7" s="24" t="s">
        <v>1347</v>
      </c>
      <c r="J7" s="26" t="s">
        <v>1348</v>
      </c>
      <c r="K7" s="24" t="s">
        <v>1349</v>
      </c>
      <c r="L7" s="26" t="s">
        <v>1350</v>
      </c>
    </row>
    <row r="8" spans="1:12" ht="13.5" customHeight="1">
      <c r="A8" s="24" t="s">
        <v>1351</v>
      </c>
      <c r="B8" s="26" t="s">
        <v>1352</v>
      </c>
      <c r="C8" s="24" t="s">
        <v>1283</v>
      </c>
      <c r="D8" s="26" t="s">
        <v>1284</v>
      </c>
      <c r="E8" s="24" t="s">
        <v>1353</v>
      </c>
      <c r="F8" s="26" t="s">
        <v>1354</v>
      </c>
      <c r="G8" s="24" t="s">
        <v>1355</v>
      </c>
      <c r="H8" s="25" t="s">
        <v>1356</v>
      </c>
      <c r="I8" s="24" t="s">
        <v>1357</v>
      </c>
      <c r="J8" s="25" t="s">
        <v>1358</v>
      </c>
      <c r="K8" s="24" t="s">
        <v>1359</v>
      </c>
      <c r="L8" s="26" t="s">
        <v>1360</v>
      </c>
    </row>
    <row r="9" spans="1:12" ht="13.5" customHeight="1">
      <c r="A9" s="24" t="s">
        <v>1361</v>
      </c>
      <c r="B9" s="26" t="s">
        <v>1362</v>
      </c>
      <c r="C9" s="24" t="s">
        <v>1363</v>
      </c>
      <c r="D9" s="25" t="s">
        <v>1364</v>
      </c>
      <c r="E9" s="24" t="s">
        <v>1365</v>
      </c>
      <c r="F9" s="26" t="s">
        <v>1366</v>
      </c>
      <c r="G9" s="24" t="s">
        <v>1367</v>
      </c>
      <c r="H9" s="25" t="s">
        <v>1368</v>
      </c>
      <c r="I9" s="24" t="s">
        <v>1369</v>
      </c>
      <c r="J9" s="25" t="s">
        <v>1370</v>
      </c>
      <c r="K9" s="24" t="s">
        <v>1371</v>
      </c>
      <c r="L9" s="25" t="s">
        <v>1372</v>
      </c>
    </row>
    <row r="10" spans="1:12" ht="13.5" customHeight="1">
      <c r="A10" s="24" t="s">
        <v>849</v>
      </c>
      <c r="B10" s="25" t="s">
        <v>850</v>
      </c>
      <c r="C10" s="24" t="s">
        <v>1373</v>
      </c>
      <c r="D10" s="26" t="s">
        <v>1374</v>
      </c>
      <c r="E10" s="24" t="s">
        <v>1375</v>
      </c>
      <c r="F10" s="26" t="s">
        <v>1376</v>
      </c>
      <c r="G10" s="24" t="s">
        <v>1375</v>
      </c>
      <c r="H10" s="26" t="s">
        <v>1377</v>
      </c>
      <c r="I10" s="24" t="s">
        <v>1378</v>
      </c>
      <c r="J10" s="26" t="s">
        <v>1379</v>
      </c>
      <c r="K10" s="24" t="s">
        <v>1380</v>
      </c>
      <c r="L10" s="25" t="s">
        <v>1381</v>
      </c>
    </row>
    <row r="11" spans="1:12" ht="13.5" customHeight="1">
      <c r="A11" s="24" t="s">
        <v>1382</v>
      </c>
      <c r="B11" s="26" t="s">
        <v>1383</v>
      </c>
      <c r="C11" s="24" t="s">
        <v>1384</v>
      </c>
      <c r="D11" s="26" t="s">
        <v>1385</v>
      </c>
      <c r="E11" s="24" t="s">
        <v>1386</v>
      </c>
      <c r="F11" s="26" t="s">
        <v>1387</v>
      </c>
      <c r="G11" s="24" t="s">
        <v>1388</v>
      </c>
      <c r="H11" s="26" t="s">
        <v>1389</v>
      </c>
      <c r="I11" s="24" t="s">
        <v>1390</v>
      </c>
      <c r="J11" s="26" t="s">
        <v>1391</v>
      </c>
      <c r="K11" s="24" t="s">
        <v>1392</v>
      </c>
      <c r="L11" s="26" t="s">
        <v>1393</v>
      </c>
    </row>
    <row r="12" spans="1:12" ht="13.5" customHeight="1">
      <c r="A12" s="24" t="s">
        <v>1394</v>
      </c>
      <c r="B12" s="25" t="s">
        <v>1395</v>
      </c>
      <c r="C12" s="24" t="s">
        <v>259</v>
      </c>
      <c r="D12" s="26" t="s">
        <v>260</v>
      </c>
      <c r="E12" s="24" t="s">
        <v>1396</v>
      </c>
      <c r="F12" s="26" t="s">
        <v>1397</v>
      </c>
      <c r="G12" s="24" t="s">
        <v>1398</v>
      </c>
      <c r="H12" s="25" t="s">
        <v>1399</v>
      </c>
      <c r="I12" s="24" t="s">
        <v>1400</v>
      </c>
      <c r="J12" s="26" t="s">
        <v>1401</v>
      </c>
      <c r="K12" s="24" t="s">
        <v>1402</v>
      </c>
      <c r="L12" s="25" t="s">
        <v>1403</v>
      </c>
    </row>
    <row r="13" spans="1:12" ht="13.5" customHeight="1">
      <c r="A13" s="24" t="s">
        <v>1404</v>
      </c>
      <c r="B13" s="25" t="s">
        <v>1405</v>
      </c>
      <c r="C13" s="24" t="s">
        <v>1406</v>
      </c>
      <c r="D13" s="25" t="s">
        <v>1407</v>
      </c>
      <c r="E13" s="24" t="s">
        <v>1408</v>
      </c>
      <c r="F13" s="25" t="s">
        <v>1409</v>
      </c>
      <c r="G13" s="24" t="s">
        <v>1410</v>
      </c>
      <c r="H13" s="26" t="s">
        <v>1411</v>
      </c>
      <c r="I13" s="24" t="s">
        <v>1412</v>
      </c>
      <c r="J13" s="25" t="s">
        <v>1413</v>
      </c>
      <c r="K13" s="24" t="s">
        <v>1414</v>
      </c>
      <c r="L13" s="25" t="s">
        <v>1415</v>
      </c>
    </row>
    <row r="14" spans="1:12" ht="13.5" customHeight="1">
      <c r="A14" s="24" t="s">
        <v>1416</v>
      </c>
      <c r="B14" s="25" t="s">
        <v>1417</v>
      </c>
      <c r="C14" s="24" t="s">
        <v>1418</v>
      </c>
      <c r="D14" s="26" t="s">
        <v>1419</v>
      </c>
      <c r="E14" s="24" t="s">
        <v>1420</v>
      </c>
      <c r="F14" s="26" t="s">
        <v>1421</v>
      </c>
      <c r="G14" s="24" t="s">
        <v>1422</v>
      </c>
      <c r="H14" s="55" t="s">
        <v>1423</v>
      </c>
      <c r="I14" s="24" t="s">
        <v>1424</v>
      </c>
      <c r="J14" s="25" t="s">
        <v>1425</v>
      </c>
      <c r="K14" s="24" t="s">
        <v>1426</v>
      </c>
      <c r="L14" s="26" t="s">
        <v>1427</v>
      </c>
    </row>
    <row r="15" spans="1:12" ht="13.5" customHeight="1">
      <c r="A15" s="24" t="s">
        <v>1426</v>
      </c>
      <c r="B15" s="26" t="s">
        <v>1428</v>
      </c>
      <c r="C15" s="24" t="s">
        <v>73</v>
      </c>
      <c r="D15" s="25" t="s">
        <v>1429</v>
      </c>
      <c r="E15" s="24" t="s">
        <v>73</v>
      </c>
      <c r="F15" s="25" t="s">
        <v>1430</v>
      </c>
      <c r="G15" s="24" t="s">
        <v>73</v>
      </c>
      <c r="H15" s="25" t="s">
        <v>1431</v>
      </c>
      <c r="I15" s="24" t="s">
        <v>1432</v>
      </c>
      <c r="J15" s="76" t="s">
        <v>1433</v>
      </c>
      <c r="K15" s="24" t="s">
        <v>1434</v>
      </c>
      <c r="L15" s="26" t="s">
        <v>1435</v>
      </c>
    </row>
    <row r="16" spans="1:12" ht="13.5" customHeight="1">
      <c r="A16" s="24" t="s">
        <v>1436</v>
      </c>
      <c r="B16" s="26" t="s">
        <v>1437</v>
      </c>
      <c r="C16" s="24" t="s">
        <v>1438</v>
      </c>
      <c r="D16" s="25" t="s">
        <v>1439</v>
      </c>
      <c r="E16" s="24" t="s">
        <v>1440</v>
      </c>
      <c r="F16" s="25" t="s">
        <v>1441</v>
      </c>
      <c r="G16" s="24" t="s">
        <v>1442</v>
      </c>
      <c r="H16" s="25" t="s">
        <v>1443</v>
      </c>
      <c r="I16" s="32"/>
      <c r="J16" s="32"/>
      <c r="K16" s="32"/>
      <c r="L16" s="32"/>
    </row>
    <row r="17" spans="6:6" ht="13.5" customHeight="1"/>
    <row r="18" spans="6:6" ht="13.5" customHeight="1"/>
    <row r="19" spans="6:6" ht="13.5" customHeight="1"/>
    <row r="20" spans="6:6" ht="13.5" customHeight="1"/>
    <row r="21" spans="6:6" ht="13.5" customHeight="1"/>
    <row r="22" spans="6:6" ht="13.5" customHeight="1">
      <c r="F22" s="22"/>
    </row>
    <row r="23" spans="6:6" ht="13.5" customHeight="1"/>
    <row r="24" spans="6:6" ht="13.5" customHeight="1"/>
    <row r="25" spans="6:6" ht="13.5" customHeight="1"/>
    <row r="26" spans="6:6" ht="13.5" customHeight="1"/>
    <row r="27" spans="6:6" ht="13.5" customHeight="1"/>
    <row r="28" spans="6:6" ht="13.5" customHeight="1"/>
    <row r="29" spans="6:6" ht="13.5" customHeight="1"/>
    <row r="30" spans="6:6" ht="13.5" customHeight="1"/>
    <row r="31" spans="6:6" ht="13.5" customHeight="1"/>
    <row r="32" spans="6: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QkOc7KYPcaM6cgEXSDSshhzKPpvYNKN4YD3EEsGMcBiW4/A3xPxD6YrVCDUZCjrtgcu6M+yovLfwlKz7zUVnsw==" saltValue="2rXa5Uf/4CHN3mxKCJI9VQ==" spinCount="100000" sheet="1" formatCells="0" formatColumns="0" formatRows="0" insertColumns="0" insertRows="0" insertHyperlinks="0" deleteColumns="0" deleteRows="0" sort="0" autoFilter="0" pivotTables="0"/>
  <mergeCells count="20">
    <mergeCell ref="A1:B1"/>
    <mergeCell ref="A2:B2"/>
    <mergeCell ref="C2:D2"/>
    <mergeCell ref="E2:F2"/>
    <mergeCell ref="G2:H2"/>
    <mergeCell ref="I2:J2"/>
    <mergeCell ref="K2:L2"/>
    <mergeCell ref="C4:D4"/>
    <mergeCell ref="E4:F4"/>
    <mergeCell ref="A5:B5"/>
    <mergeCell ref="G4:H4"/>
    <mergeCell ref="I4:J4"/>
    <mergeCell ref="A3:B3"/>
    <mergeCell ref="C3:D3"/>
    <mergeCell ref="E3:F3"/>
    <mergeCell ref="G3:H3"/>
    <mergeCell ref="I3:J3"/>
    <mergeCell ref="K3:L3"/>
    <mergeCell ref="A4:B4"/>
    <mergeCell ref="K4:L4"/>
  </mergeCells>
  <phoneticPr fontId="88"/>
  <hyperlinks>
    <hyperlink ref="A1" r:id="rId1"/>
    <hyperlink ref="C2" r:id="rId2"/>
    <hyperlink ref="G4" r:id="rId3"/>
    <hyperlink ref="K4" r:id="rId4"/>
    <hyperlink ref="B7" r:id="rId5"/>
    <hyperlink ref="D7" r:id="rId6"/>
    <hyperlink ref="F7" r:id="rId7"/>
    <hyperlink ref="H7" r:id="rId8"/>
    <hyperlink ref="J7" r:id="rId9"/>
    <hyperlink ref="L7" r:id="rId10"/>
    <hyperlink ref="B8" r:id="rId11"/>
    <hyperlink ref="D8" r:id="rId12"/>
    <hyperlink ref="F8" r:id="rId13"/>
    <hyperlink ref="H8" r:id="rId14"/>
    <hyperlink ref="J8" r:id="rId15"/>
    <hyperlink ref="L8" r:id="rId16"/>
    <hyperlink ref="B9" r:id="rId17"/>
    <hyperlink ref="D9" r:id="rId18"/>
    <hyperlink ref="F9" r:id="rId19"/>
    <hyperlink ref="H9" r:id="rId20"/>
    <hyperlink ref="J9" r:id="rId21"/>
    <hyperlink ref="L9" r:id="rId22"/>
    <hyperlink ref="B10" r:id="rId23"/>
    <hyperlink ref="D10" r:id="rId24"/>
    <hyperlink ref="F10" r:id="rId25"/>
    <hyperlink ref="H10" r:id="rId26"/>
    <hyperlink ref="J10" r:id="rId27"/>
    <hyperlink ref="L10" r:id="rId28"/>
    <hyperlink ref="B11" r:id="rId29"/>
    <hyperlink ref="D11" r:id="rId30"/>
    <hyperlink ref="F11" r:id="rId31"/>
    <hyperlink ref="H11" r:id="rId32"/>
    <hyperlink ref="J11" r:id="rId33" location="day-14"/>
    <hyperlink ref="L11" r:id="rId34"/>
    <hyperlink ref="B12" r:id="rId35"/>
    <hyperlink ref="D12" r:id="rId36"/>
    <hyperlink ref="F12" r:id="rId37"/>
    <hyperlink ref="H12" r:id="rId38"/>
    <hyperlink ref="J12" r:id="rId39"/>
    <hyperlink ref="L12" r:id="rId40"/>
    <hyperlink ref="B13" r:id="rId41"/>
    <hyperlink ref="D13" r:id="rId42"/>
    <hyperlink ref="F13" r:id="rId43"/>
    <hyperlink ref="H13" r:id="rId44"/>
    <hyperlink ref="J13" r:id="rId45"/>
    <hyperlink ref="L13" r:id="rId46"/>
    <hyperlink ref="B14" r:id="rId47"/>
    <hyperlink ref="D14" r:id="rId48"/>
    <hyperlink ref="F14" r:id="rId49"/>
    <hyperlink ref="H14" r:id="rId50"/>
    <hyperlink ref="J14" r:id="rId51"/>
    <hyperlink ref="L14" r:id="rId52"/>
    <hyperlink ref="B15" r:id="rId53"/>
    <hyperlink ref="D15" r:id="rId54"/>
    <hyperlink ref="F15" r:id="rId55"/>
    <hyperlink ref="H15" r:id="rId56"/>
    <hyperlink ref="J15" r:id="rId57"/>
    <hyperlink ref="L15" r:id="rId58"/>
    <hyperlink ref="B16" r:id="rId59"/>
    <hyperlink ref="D16" r:id="rId60"/>
    <hyperlink ref="F16" r:id="rId61"/>
    <hyperlink ref="H16" r:id="rId62"/>
  </hyperlinks>
  <pageMargins left="0.7" right="0.7" top="0.75" bottom="0.75" header="0" footer="0"/>
  <pageSetup paperSize="9" orientation="portrait"/>
  <drawing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2.25" customHeight="1">
      <c r="A1" s="119" t="s">
        <v>83</v>
      </c>
      <c r="B1" s="100"/>
      <c r="C1" s="27"/>
      <c r="D1" s="28"/>
      <c r="E1" s="120"/>
      <c r="F1" s="121"/>
      <c r="G1" s="121"/>
      <c r="H1" s="121"/>
      <c r="I1" s="121"/>
      <c r="J1" s="121"/>
      <c r="K1" s="121"/>
      <c r="L1" s="122"/>
    </row>
    <row r="2" spans="1:12" ht="13.5" customHeight="1">
      <c r="A2" s="106" t="s">
        <v>84</v>
      </c>
      <c r="B2" s="100"/>
      <c r="C2" s="106" t="s">
        <v>85</v>
      </c>
      <c r="D2" s="100"/>
      <c r="E2" s="123" t="s">
        <v>86</v>
      </c>
      <c r="F2" s="116"/>
      <c r="G2" s="114" t="s">
        <v>87</v>
      </c>
      <c r="H2" s="111"/>
      <c r="I2" s="114" t="s">
        <v>88</v>
      </c>
      <c r="J2" s="111"/>
      <c r="K2" s="114" t="s">
        <v>89</v>
      </c>
      <c r="L2" s="111"/>
    </row>
    <row r="3" spans="1:12" ht="13.5" customHeight="1">
      <c r="A3" s="106" t="s">
        <v>90</v>
      </c>
      <c r="B3" s="100"/>
      <c r="C3" s="106" t="s">
        <v>91</v>
      </c>
      <c r="D3" s="100"/>
      <c r="E3" s="106" t="s">
        <v>92</v>
      </c>
      <c r="F3" s="100"/>
      <c r="G3" s="106" t="s">
        <v>93</v>
      </c>
      <c r="H3" s="100"/>
      <c r="I3" s="106" t="s">
        <v>94</v>
      </c>
      <c r="J3" s="100"/>
      <c r="K3" s="112" t="s">
        <v>95</v>
      </c>
      <c r="L3" s="100"/>
    </row>
    <row r="4" spans="1:12" ht="13.5" customHeight="1">
      <c r="A4" s="106" t="s">
        <v>96</v>
      </c>
      <c r="B4" s="100"/>
      <c r="C4" s="106" t="s">
        <v>97</v>
      </c>
      <c r="D4" s="100"/>
      <c r="E4" s="112" t="s">
        <v>98</v>
      </c>
      <c r="F4" s="100"/>
      <c r="G4" s="106" t="s">
        <v>99</v>
      </c>
      <c r="H4" s="100"/>
      <c r="I4" s="106" t="s">
        <v>100</v>
      </c>
      <c r="J4" s="100"/>
      <c r="K4" s="106" t="s">
        <v>101</v>
      </c>
      <c r="L4" s="100"/>
    </row>
    <row r="5" spans="1:12" ht="13.5" customHeight="1">
      <c r="A5" s="106" t="s">
        <v>102</v>
      </c>
      <c r="B5" s="100"/>
      <c r="C5" s="117"/>
      <c r="D5" s="100"/>
      <c r="E5" s="117"/>
      <c r="F5" s="100"/>
      <c r="G5" s="117"/>
      <c r="H5" s="100"/>
      <c r="I5" s="117"/>
      <c r="J5" s="100"/>
      <c r="K5" s="117"/>
      <c r="L5" s="100"/>
    </row>
    <row r="6" spans="1:12" ht="13.5" customHeight="1">
      <c r="A6" s="118"/>
      <c r="B6" s="111"/>
      <c r="C6" s="103"/>
      <c r="D6" s="104"/>
      <c r="E6" s="103"/>
      <c r="F6" s="104"/>
      <c r="G6" s="103"/>
      <c r="H6" s="104"/>
      <c r="I6" s="103"/>
      <c r="J6" s="104"/>
      <c r="K6" s="103"/>
      <c r="L6" s="104"/>
    </row>
    <row r="7" spans="1:12" ht="13.5" customHeight="1">
      <c r="A7" s="30" t="s">
        <v>103</v>
      </c>
      <c r="B7" s="26" t="s">
        <v>104</v>
      </c>
      <c r="C7" s="24" t="s">
        <v>105</v>
      </c>
      <c r="D7" s="26" t="s">
        <v>106</v>
      </c>
      <c r="E7" s="24" t="s">
        <v>107</v>
      </c>
      <c r="F7" s="25" t="s">
        <v>108</v>
      </c>
      <c r="G7" s="24" t="s">
        <v>109</v>
      </c>
      <c r="H7" s="26" t="s">
        <v>110</v>
      </c>
      <c r="I7" s="24" t="s">
        <v>111</v>
      </c>
      <c r="J7" s="26" t="s">
        <v>112</v>
      </c>
      <c r="K7" s="24" t="s">
        <v>113</v>
      </c>
      <c r="L7" s="25" t="s">
        <v>114</v>
      </c>
    </row>
    <row r="8" spans="1:12" ht="13.5" customHeight="1">
      <c r="A8" s="30" t="s">
        <v>115</v>
      </c>
      <c r="B8" s="25" t="s">
        <v>116</v>
      </c>
      <c r="C8" s="24" t="s">
        <v>117</v>
      </c>
      <c r="D8" s="26" t="s">
        <v>118</v>
      </c>
      <c r="E8" s="24" t="s">
        <v>119</v>
      </c>
      <c r="F8" s="25" t="s">
        <v>120</v>
      </c>
      <c r="G8" s="24" t="s">
        <v>121</v>
      </c>
      <c r="H8" s="26" t="s">
        <v>122</v>
      </c>
      <c r="I8" s="24" t="s">
        <v>123</v>
      </c>
      <c r="J8" s="25" t="s">
        <v>124</v>
      </c>
      <c r="K8" s="24" t="s">
        <v>125</v>
      </c>
      <c r="L8" s="25" t="s">
        <v>126</v>
      </c>
    </row>
    <row r="9" spans="1:12" ht="13.5" customHeight="1">
      <c r="A9" s="30" t="s">
        <v>127</v>
      </c>
      <c r="B9" s="25" t="s">
        <v>128</v>
      </c>
      <c r="C9" s="24" t="s">
        <v>129</v>
      </c>
      <c r="D9" s="25" t="s">
        <v>130</v>
      </c>
      <c r="E9" s="24" t="s">
        <v>131</v>
      </c>
      <c r="F9" s="26" t="s">
        <v>132</v>
      </c>
      <c r="G9" s="24" t="s">
        <v>69</v>
      </c>
      <c r="H9" s="25" t="s">
        <v>133</v>
      </c>
      <c r="I9" s="24" t="s">
        <v>134</v>
      </c>
      <c r="J9" s="25" t="s">
        <v>135</v>
      </c>
      <c r="K9" s="24" t="s">
        <v>73</v>
      </c>
      <c r="L9" s="26" t="s">
        <v>136</v>
      </c>
    </row>
    <row r="10" spans="1:12" ht="13.5" customHeight="1">
      <c r="A10" s="30" t="s">
        <v>73</v>
      </c>
      <c r="B10" s="25" t="s">
        <v>137</v>
      </c>
      <c r="C10" s="24" t="s">
        <v>138</v>
      </c>
      <c r="D10" s="26" t="s">
        <v>139</v>
      </c>
      <c r="E10" s="24" t="s">
        <v>140</v>
      </c>
      <c r="F10" s="26" t="s">
        <v>141</v>
      </c>
      <c r="G10" s="24" t="s">
        <v>142</v>
      </c>
      <c r="H10" s="26" t="s">
        <v>143</v>
      </c>
      <c r="I10" s="24" t="s">
        <v>144</v>
      </c>
      <c r="J10" s="25" t="s">
        <v>145</v>
      </c>
      <c r="K10" s="24" t="s">
        <v>146</v>
      </c>
      <c r="L10" s="26" t="s">
        <v>147</v>
      </c>
    </row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URn2FetznMe7/aEJpbWlp+5O8LSFhUGReUIb1yWN1ut/exLmnyPzTwSfgfFSkRPlGDzsExpyHEP7W1cy+4E1uw==" saltValue="etDMreA9f3XiRkNRviupMw==" spinCount="100000" sheet="1" formatCells="0" formatColumns="0" formatRows="0" insertColumns="0" insertRows="0" insertHyperlinks="0" deleteColumns="0" deleteRows="0" sort="0" autoFilter="0" pivotTables="0"/>
  <mergeCells count="32">
    <mergeCell ref="A1:B1"/>
    <mergeCell ref="E1:L1"/>
    <mergeCell ref="C2:D2"/>
    <mergeCell ref="E2:F2"/>
    <mergeCell ref="G2:H2"/>
    <mergeCell ref="I2:J2"/>
    <mergeCell ref="K2:L2"/>
    <mergeCell ref="A2:B2"/>
    <mergeCell ref="K6:L6"/>
    <mergeCell ref="A4:B4"/>
    <mergeCell ref="C4:D4"/>
    <mergeCell ref="E4:F4"/>
    <mergeCell ref="G4:H4"/>
    <mergeCell ref="I4:J4"/>
    <mergeCell ref="A6:B6"/>
    <mergeCell ref="C6:D6"/>
    <mergeCell ref="E6:F6"/>
    <mergeCell ref="G5:H5"/>
    <mergeCell ref="I5:J5"/>
    <mergeCell ref="G6:H6"/>
    <mergeCell ref="I6:J6"/>
    <mergeCell ref="K4:L4"/>
    <mergeCell ref="A5:B5"/>
    <mergeCell ref="K5:L5"/>
    <mergeCell ref="K3:L3"/>
    <mergeCell ref="C5:D5"/>
    <mergeCell ref="E5:F5"/>
    <mergeCell ref="A3:B3"/>
    <mergeCell ref="C3:D3"/>
    <mergeCell ref="E3:F3"/>
    <mergeCell ref="G3:H3"/>
    <mergeCell ref="I3:J3"/>
  </mergeCells>
  <phoneticPr fontId="88"/>
  <hyperlinks>
    <hyperlink ref="A1" r:id="rId1"/>
    <hyperlink ref="E2" r:id="rId2"/>
    <hyperlink ref="K3" r:id="rId3"/>
    <hyperlink ref="E4" r:id="rId4"/>
    <hyperlink ref="B7" r:id="rId5"/>
    <hyperlink ref="D7" r:id="rId6"/>
    <hyperlink ref="F7" r:id="rId7"/>
    <hyperlink ref="H7" r:id="rId8"/>
    <hyperlink ref="J7" r:id="rId9"/>
    <hyperlink ref="L7" r:id="rId10"/>
    <hyperlink ref="B8" r:id="rId11"/>
    <hyperlink ref="D8" r:id="rId12"/>
    <hyperlink ref="F8" r:id="rId13"/>
    <hyperlink ref="H8" r:id="rId14"/>
    <hyperlink ref="J8" r:id="rId15"/>
    <hyperlink ref="L8" r:id="rId16"/>
    <hyperlink ref="B9" r:id="rId17"/>
    <hyperlink ref="D9" r:id="rId18"/>
    <hyperlink ref="F9" r:id="rId19"/>
    <hyperlink ref="H9" r:id="rId20"/>
    <hyperlink ref="J9" r:id="rId21"/>
    <hyperlink ref="L9" r:id="rId22"/>
    <hyperlink ref="B10" r:id="rId23"/>
    <hyperlink ref="D10" r:id="rId24"/>
    <hyperlink ref="F10" r:id="rId25"/>
    <hyperlink ref="H10" r:id="rId26"/>
    <hyperlink ref="J10" r:id="rId27"/>
    <hyperlink ref="L10" r:id="rId28"/>
  </hyperlinks>
  <pageMargins left="0.7" right="0.7" top="0.75" bottom="0.75" header="0" footer="0"/>
  <pageSetup orientation="landscape"/>
  <drawing r:id="rId2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3" customHeight="1">
      <c r="A1" s="144" t="s">
        <v>1444</v>
      </c>
      <c r="B1" s="126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06" t="s">
        <v>1445</v>
      </c>
      <c r="B2" s="100"/>
      <c r="C2" s="106" t="s">
        <v>1446</v>
      </c>
      <c r="D2" s="100"/>
      <c r="E2" s="112" t="s">
        <v>1447</v>
      </c>
      <c r="F2" s="100"/>
      <c r="G2" s="112" t="s">
        <v>1448</v>
      </c>
      <c r="H2" s="100"/>
      <c r="I2" s="106" t="s">
        <v>1449</v>
      </c>
      <c r="J2" s="100"/>
      <c r="K2" s="106" t="s">
        <v>1450</v>
      </c>
      <c r="L2" s="100"/>
    </row>
    <row r="3" spans="1:12" ht="13.5" customHeight="1">
      <c r="A3" s="106" t="s">
        <v>1451</v>
      </c>
      <c r="B3" s="100"/>
      <c r="C3" s="106" t="s">
        <v>1452</v>
      </c>
      <c r="D3" s="100"/>
      <c r="E3" s="106" t="s">
        <v>1453</v>
      </c>
      <c r="F3" s="100"/>
      <c r="G3" s="112" t="s">
        <v>1454</v>
      </c>
      <c r="H3" s="100"/>
      <c r="I3" s="106" t="s">
        <v>1455</v>
      </c>
      <c r="J3" s="100"/>
      <c r="K3" s="106" t="s">
        <v>1456</v>
      </c>
      <c r="L3" s="100"/>
    </row>
    <row r="4" spans="1:12" ht="13.5" customHeight="1">
      <c r="A4" s="105" t="s">
        <v>1457</v>
      </c>
      <c r="B4" s="98"/>
      <c r="C4" s="58"/>
      <c r="D4" s="75"/>
      <c r="E4" s="58"/>
      <c r="F4" s="75"/>
      <c r="G4" s="58"/>
      <c r="H4" s="75"/>
      <c r="I4" s="58"/>
      <c r="J4" s="75"/>
      <c r="K4" s="58"/>
      <c r="L4" s="75"/>
    </row>
    <row r="5" spans="1:12" ht="13.5" customHeight="1">
      <c r="A5" s="65"/>
      <c r="B5" s="40"/>
      <c r="C5" s="27"/>
      <c r="D5" s="40"/>
      <c r="E5" s="27"/>
      <c r="F5" s="40"/>
      <c r="G5" s="27"/>
      <c r="H5" s="40"/>
      <c r="I5" s="27"/>
      <c r="J5" s="40"/>
      <c r="K5" s="27"/>
      <c r="L5" s="40"/>
    </row>
    <row r="6" spans="1:12" ht="13.5" customHeight="1">
      <c r="A6" s="80" t="s">
        <v>923</v>
      </c>
      <c r="B6" s="26" t="s">
        <v>1458</v>
      </c>
      <c r="C6" s="45" t="s">
        <v>1459</v>
      </c>
      <c r="D6" s="26" t="s">
        <v>1460</v>
      </c>
      <c r="E6" s="45" t="s">
        <v>1461</v>
      </c>
      <c r="F6" s="26" t="s">
        <v>1462</v>
      </c>
      <c r="G6" s="45" t="s">
        <v>555</v>
      </c>
      <c r="H6" s="26" t="s">
        <v>1463</v>
      </c>
      <c r="I6" s="45" t="s">
        <v>1464</v>
      </c>
      <c r="J6" s="26" t="s">
        <v>1465</v>
      </c>
      <c r="K6" s="45" t="s">
        <v>1466</v>
      </c>
      <c r="L6" s="26" t="s">
        <v>1467</v>
      </c>
    </row>
    <row r="7" spans="1:12" ht="13.5" customHeight="1">
      <c r="A7" s="80" t="s">
        <v>1468</v>
      </c>
      <c r="B7" s="46" t="s">
        <v>1469</v>
      </c>
      <c r="C7" s="45" t="s">
        <v>752</v>
      </c>
      <c r="D7" s="26" t="s">
        <v>753</v>
      </c>
      <c r="E7" s="45" t="s">
        <v>1470</v>
      </c>
      <c r="F7" s="46" t="s">
        <v>1471</v>
      </c>
      <c r="G7" s="45" t="s">
        <v>1472</v>
      </c>
      <c r="H7" s="46" t="s">
        <v>1473</v>
      </c>
      <c r="I7" s="45" t="s">
        <v>1474</v>
      </c>
      <c r="J7" s="26" t="s">
        <v>1475</v>
      </c>
      <c r="K7" s="45" t="s">
        <v>1474</v>
      </c>
      <c r="L7" s="46" t="s">
        <v>1476</v>
      </c>
    </row>
    <row r="8" spans="1:12" ht="13.5" customHeight="1">
      <c r="A8" s="80" t="s">
        <v>1477</v>
      </c>
      <c r="B8" s="26" t="s">
        <v>1478</v>
      </c>
      <c r="C8" s="45" t="s">
        <v>1479</v>
      </c>
      <c r="D8" s="26" t="s">
        <v>1480</v>
      </c>
      <c r="E8" s="49"/>
      <c r="F8" s="49"/>
      <c r="G8" s="49"/>
      <c r="H8" s="49"/>
      <c r="I8" s="49"/>
      <c r="J8" s="49"/>
      <c r="K8" s="49"/>
      <c r="L8" s="50"/>
    </row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F/DW4/F9PaFcKd7pyIe9VY6qg2DMpZojSO6vQPbN2G6jRwFnaNAbITJ7otN3r4XICusKrB4PL2ke0IiSJ1GIoQ==" saltValue="JTHYg2YEE3MDPl21eoitbQ==" spinCount="100000" sheet="1" formatCells="0" formatColumns="0" formatRows="0" insertColumns="0" insertRows="0" insertHyperlinks="0" deleteColumns="0" deleteRows="0" sort="0" autoFilter="0" pivotTables="0"/>
  <mergeCells count="14">
    <mergeCell ref="K3:L3"/>
    <mergeCell ref="A4:B4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E2" r:id="rId2"/>
    <hyperlink ref="G2" r:id="rId3"/>
    <hyperlink ref="G3" r:id="rId4"/>
    <hyperlink ref="B6" r:id="rId5"/>
    <hyperlink ref="D6" r:id="rId6"/>
    <hyperlink ref="F6" r:id="rId7"/>
    <hyperlink ref="H6" r:id="rId8"/>
    <hyperlink ref="J6" r:id="rId9"/>
    <hyperlink ref="L6" r:id="rId10"/>
    <hyperlink ref="B7" r:id="rId11"/>
    <hyperlink ref="D7" r:id="rId12"/>
    <hyperlink ref="F7" r:id="rId13"/>
    <hyperlink ref="H7" r:id="rId14"/>
    <hyperlink ref="J7" r:id="rId15"/>
    <hyperlink ref="L7" r:id="rId16"/>
    <hyperlink ref="B8" r:id="rId17"/>
    <hyperlink ref="D8" r:id="rId18"/>
  </hyperlinks>
  <pageMargins left="0.7" right="0.7" top="0.75" bottom="0.75" header="0" footer="0"/>
  <pageSetup orientation="landscape"/>
  <drawing r:id="rId1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2.25" customHeight="1">
      <c r="A1" s="139" t="s">
        <v>1481</v>
      </c>
      <c r="B1" s="126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06" t="s">
        <v>1482</v>
      </c>
      <c r="B2" s="100"/>
      <c r="C2" s="106" t="s">
        <v>1483</v>
      </c>
      <c r="D2" s="100"/>
      <c r="E2" s="106" t="s">
        <v>1484</v>
      </c>
      <c r="F2" s="100"/>
      <c r="G2" s="112" t="s">
        <v>1485</v>
      </c>
      <c r="H2" s="100"/>
      <c r="I2" s="106" t="s">
        <v>1486</v>
      </c>
      <c r="J2" s="100"/>
      <c r="K2" s="106" t="s">
        <v>1487</v>
      </c>
      <c r="L2" s="100"/>
    </row>
    <row r="3" spans="1:12" ht="13.5" customHeight="1">
      <c r="A3" s="106" t="s">
        <v>1488</v>
      </c>
      <c r="B3" s="100"/>
      <c r="C3" s="106" t="s">
        <v>1489</v>
      </c>
      <c r="D3" s="100"/>
      <c r="E3" s="106" t="s">
        <v>1490</v>
      </c>
      <c r="F3" s="100"/>
      <c r="G3" s="44"/>
      <c r="H3" s="44"/>
      <c r="I3" s="44"/>
      <c r="J3" s="44"/>
      <c r="K3" s="44"/>
      <c r="L3" s="4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24" t="s">
        <v>1283</v>
      </c>
      <c r="B5" s="26" t="s">
        <v>1284</v>
      </c>
      <c r="C5" s="24" t="s">
        <v>1491</v>
      </c>
      <c r="D5" s="25" t="s">
        <v>1492</v>
      </c>
      <c r="E5" s="24" t="s">
        <v>1493</v>
      </c>
      <c r="F5" s="26" t="s">
        <v>1494</v>
      </c>
      <c r="G5" s="24" t="s">
        <v>1495</v>
      </c>
      <c r="H5" s="26" t="s">
        <v>1496</v>
      </c>
      <c r="I5" s="24" t="s">
        <v>178</v>
      </c>
      <c r="J5" s="26" t="s">
        <v>1497</v>
      </c>
      <c r="K5" s="24" t="s">
        <v>816</v>
      </c>
      <c r="L5" s="26" t="s">
        <v>817</v>
      </c>
    </row>
    <row r="6" spans="1:12" ht="13.5" customHeight="1">
      <c r="A6" s="24" t="s">
        <v>73</v>
      </c>
      <c r="B6" s="26" t="s">
        <v>1498</v>
      </c>
      <c r="C6" s="24" t="s">
        <v>770</v>
      </c>
      <c r="D6" s="25" t="s">
        <v>1499</v>
      </c>
      <c r="E6" s="32"/>
      <c r="F6" s="32"/>
      <c r="G6" s="32"/>
      <c r="H6" s="32"/>
      <c r="I6" s="32"/>
      <c r="J6" s="32"/>
      <c r="K6" s="32"/>
      <c r="L6" s="32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7U6Lof5oH7c/VasB8XZ937XxvF23EKLj1N32Y4Hh/PDxGPevve+yXBZh5NfG/LfSzAegUncMEdYJhHaxEfWCEg==" saltValue="FC2h2p3TK4iJEqSM0018kg==" spinCount="100000" sheet="1" formatCells="0" formatColumns="0" formatRows="0" insertColumns="0" insertRows="0" insertHyperlinks="0" deleteColumns="0" deleteRows="0" sort="0" autoFilter="0" pivotTables="0"/>
  <mergeCells count="10"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</mergeCells>
  <phoneticPr fontId="88"/>
  <hyperlinks>
    <hyperlink ref="A1" r:id="rId1"/>
    <hyperlink ref="G2" r:id="rId2"/>
    <hyperlink ref="B5" r:id="rId3"/>
    <hyperlink ref="D5" r:id="rId4"/>
    <hyperlink ref="F5" r:id="rId5"/>
    <hyperlink ref="H5" r:id="rId6"/>
    <hyperlink ref="J5" r:id="rId7"/>
    <hyperlink ref="L5" r:id="rId8"/>
    <hyperlink ref="B6" r:id="rId9"/>
    <hyperlink ref="D6" r:id="rId10"/>
  </hyperlinks>
  <pageMargins left="0.7" right="0.7" top="0.75" bottom="0.75" header="0" footer="0"/>
  <pageSetup orientation="landscape"/>
  <drawing r:id="rId1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2.25" customHeight="1">
      <c r="A1" s="144" t="s">
        <v>1500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12" t="s">
        <v>1501</v>
      </c>
      <c r="B2" s="100"/>
      <c r="C2" s="106" t="s">
        <v>1502</v>
      </c>
      <c r="D2" s="100"/>
      <c r="E2" s="106" t="s">
        <v>1503</v>
      </c>
      <c r="F2" s="100"/>
      <c r="G2" s="112" t="s">
        <v>1504</v>
      </c>
      <c r="H2" s="100"/>
      <c r="I2" s="112" t="s">
        <v>1505</v>
      </c>
      <c r="J2" s="100"/>
      <c r="K2" s="147" t="s">
        <v>1506</v>
      </c>
      <c r="L2" s="100"/>
    </row>
    <row r="3" spans="1:12" ht="13.5" customHeight="1">
      <c r="A3" s="106" t="s">
        <v>1507</v>
      </c>
      <c r="B3" s="100"/>
      <c r="C3" s="106" t="s">
        <v>1508</v>
      </c>
      <c r="D3" s="100"/>
      <c r="E3" s="106" t="s">
        <v>1509</v>
      </c>
      <c r="F3" s="100"/>
      <c r="G3" s="106" t="s">
        <v>1510</v>
      </c>
      <c r="H3" s="100"/>
      <c r="I3" s="106" t="s">
        <v>1511</v>
      </c>
      <c r="J3" s="100"/>
      <c r="K3" s="36"/>
      <c r="L3" s="66"/>
    </row>
    <row r="4" spans="1:12" ht="13.5" customHeight="1">
      <c r="A4" s="58"/>
      <c r="B4" s="75"/>
      <c r="C4" s="58"/>
      <c r="D4" s="75"/>
      <c r="E4" s="58"/>
      <c r="F4" s="75"/>
      <c r="G4" s="58"/>
      <c r="H4" s="75"/>
      <c r="I4" s="58"/>
      <c r="J4" s="75"/>
      <c r="K4" s="65"/>
      <c r="L4" s="66"/>
    </row>
    <row r="5" spans="1:12" ht="13.5" customHeight="1">
      <c r="A5" s="24" t="s">
        <v>1512</v>
      </c>
      <c r="B5" s="25" t="s">
        <v>1513</v>
      </c>
      <c r="C5" s="24" t="s">
        <v>1514</v>
      </c>
      <c r="D5" s="25" t="s">
        <v>1515</v>
      </c>
      <c r="E5" s="24" t="s">
        <v>1516</v>
      </c>
      <c r="F5" s="25" t="s">
        <v>1517</v>
      </c>
      <c r="G5" s="24" t="s">
        <v>1518</v>
      </c>
      <c r="H5" s="25" t="s">
        <v>1519</v>
      </c>
      <c r="I5" s="24" t="s">
        <v>1520</v>
      </c>
      <c r="J5" s="55" t="s">
        <v>1521</v>
      </c>
      <c r="K5" s="24" t="s">
        <v>1522</v>
      </c>
      <c r="L5" s="55" t="s">
        <v>1523</v>
      </c>
    </row>
    <row r="6" spans="1:12" ht="13.5" customHeight="1">
      <c r="A6" s="24" t="s">
        <v>1524</v>
      </c>
      <c r="B6" s="25" t="s">
        <v>1525</v>
      </c>
      <c r="C6" s="24" t="s">
        <v>1526</v>
      </c>
      <c r="D6" s="55" t="s">
        <v>1527</v>
      </c>
      <c r="E6" s="49"/>
      <c r="F6" s="49"/>
      <c r="G6" s="49"/>
      <c r="H6" s="49"/>
      <c r="I6" s="49"/>
      <c r="J6" s="49"/>
      <c r="K6" s="49"/>
      <c r="L6" s="50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jH0BOELBd36L2ca1L/5UldEXmpx7B3LaNXhi5Qbyy8p1yvD6qXKWec5eD8cSwQOPMNBCW5rnbtpWikRiO5nbDQ==" saltValue="IDiJGqotE9MVjsIX6r8LHA==" spinCount="100000" sheet="1" formatCells="0" formatColumns="0" formatRows="0" insertColumns="0" insertRows="0" insertHyperlinks="0" deleteColumns="0" deleteRows="0" sort="0" autoFilter="0" pivotTables="0"/>
  <mergeCells count="12">
    <mergeCell ref="A3:B3"/>
    <mergeCell ref="C3:D3"/>
    <mergeCell ref="E3:F3"/>
    <mergeCell ref="G3:H3"/>
    <mergeCell ref="I3:J3"/>
    <mergeCell ref="I2:J2"/>
    <mergeCell ref="K2:L2"/>
    <mergeCell ref="A1:B1"/>
    <mergeCell ref="A2:B2"/>
    <mergeCell ref="C2:D2"/>
    <mergeCell ref="E2:F2"/>
    <mergeCell ref="G2:H2"/>
  </mergeCells>
  <phoneticPr fontId="88"/>
  <hyperlinks>
    <hyperlink ref="A1" r:id="rId1"/>
    <hyperlink ref="A2" r:id="rId2"/>
    <hyperlink ref="G2" r:id="rId3"/>
    <hyperlink ref="I2" r:id="rId4"/>
    <hyperlink ref="K2" r:id="rId5"/>
    <hyperlink ref="B5" r:id="rId6"/>
    <hyperlink ref="D5" r:id="rId7"/>
    <hyperlink ref="F5" r:id="rId8"/>
    <hyperlink ref="H5" r:id="rId9"/>
    <hyperlink ref="J5" r:id="rId10"/>
    <hyperlink ref="L5" r:id="rId11"/>
    <hyperlink ref="B6" r:id="rId12"/>
    <hyperlink ref="D6" r:id="rId13"/>
  </hyperlinks>
  <pageMargins left="0.7" right="0.7" top="0.75" bottom="0.75" header="0" footer="0"/>
  <pageSetup orientation="landscape"/>
  <drawing r:id="rId1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7.75" customHeight="1">
      <c r="A1" s="144" t="s">
        <v>1528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8.75" customHeight="1">
      <c r="A2" s="106" t="s">
        <v>1529</v>
      </c>
      <c r="B2" s="100"/>
      <c r="C2" s="106" t="s">
        <v>1530</v>
      </c>
      <c r="D2" s="100"/>
      <c r="E2" s="106" t="s">
        <v>1531</v>
      </c>
      <c r="F2" s="100"/>
      <c r="G2" s="112" t="s">
        <v>1532</v>
      </c>
      <c r="H2" s="100"/>
      <c r="I2" s="106" t="s">
        <v>1533</v>
      </c>
      <c r="J2" s="100"/>
      <c r="K2" s="112" t="s">
        <v>1534</v>
      </c>
      <c r="L2" s="100"/>
    </row>
    <row r="3" spans="1:12" ht="17.25" customHeight="1">
      <c r="A3" s="106" t="s">
        <v>1535</v>
      </c>
      <c r="B3" s="100"/>
      <c r="C3" s="106" t="s">
        <v>1536</v>
      </c>
      <c r="D3" s="100"/>
      <c r="E3" s="106" t="s">
        <v>1537</v>
      </c>
      <c r="F3" s="100"/>
      <c r="G3" s="112" t="s">
        <v>1538</v>
      </c>
      <c r="H3" s="100"/>
      <c r="I3" s="44"/>
      <c r="J3" s="44"/>
      <c r="K3" s="44"/>
      <c r="L3" s="4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24" t="s">
        <v>1104</v>
      </c>
      <c r="B5" s="26" t="s">
        <v>1105</v>
      </c>
      <c r="C5" s="24" t="s">
        <v>586</v>
      </c>
      <c r="D5" s="26" t="s">
        <v>1539</v>
      </c>
      <c r="E5" s="24" t="s">
        <v>1540</v>
      </c>
      <c r="F5" s="25" t="s">
        <v>1541</v>
      </c>
      <c r="G5" s="24" t="s">
        <v>1542</v>
      </c>
      <c r="H5" s="26" t="s">
        <v>1543</v>
      </c>
      <c r="I5" s="24" t="s">
        <v>1544</v>
      </c>
      <c r="J5" s="25" t="s">
        <v>1545</v>
      </c>
      <c r="K5" s="32"/>
      <c r="L5" s="32"/>
    </row>
    <row r="6" spans="1:12" ht="13.5" customHeight="1"/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IGhS6b/THBrm+kZluJHGihPzvpomrygrvlP+Hy0WU6U+FZUDsDNRuYl7aTSOcJnetZM15xb7XnVXu8QNkdZemA==" saltValue="DEzRiuQ+nJdy6tWsa+AL5Q==" spinCount="100000" sheet="1" formatCells="0" formatColumns="0" formatRows="0" insertColumns="0" insertRows="0" insertHyperlinks="0" deleteColumns="0" deleteRows="0" sort="0" autoFilter="0" pivotTables="0"/>
  <mergeCells count="11"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</mergeCells>
  <phoneticPr fontId="88"/>
  <hyperlinks>
    <hyperlink ref="A1" r:id="rId1"/>
    <hyperlink ref="G2" r:id="rId2"/>
    <hyperlink ref="K2" r:id="rId3"/>
    <hyperlink ref="G3" r:id="rId4"/>
    <hyperlink ref="B5" r:id="rId5"/>
    <hyperlink ref="D5" r:id="rId6"/>
    <hyperlink ref="F5" r:id="rId7"/>
    <hyperlink ref="H5" r:id="rId8"/>
    <hyperlink ref="J5" r:id="rId9"/>
  </hyperlinks>
  <pageMargins left="0.7" right="0.7" top="0.75" bottom="0.75" header="0" footer="0"/>
  <pageSetup orientation="landscape"/>
  <drawing r:id="rId1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27.75" customHeight="1">
      <c r="A1" s="18" t="s">
        <v>1546</v>
      </c>
      <c r="B1" s="33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1547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106" t="s">
        <v>221</v>
      </c>
      <c r="B3" s="100"/>
      <c r="C3" s="106" t="s">
        <v>218</v>
      </c>
      <c r="D3" s="100"/>
      <c r="E3" s="106" t="s">
        <v>217</v>
      </c>
      <c r="F3" s="100"/>
      <c r="G3" s="106" t="s">
        <v>1548</v>
      </c>
      <c r="H3" s="100"/>
      <c r="I3" s="106" t="s">
        <v>1549</v>
      </c>
      <c r="J3" s="100"/>
      <c r="K3" s="106" t="s">
        <v>220</v>
      </c>
      <c r="L3" s="100"/>
    </row>
    <row r="4" spans="1:12" ht="13.5" customHeight="1">
      <c r="A4" s="105" t="s">
        <v>219</v>
      </c>
      <c r="B4" s="98"/>
      <c r="C4" s="105" t="s">
        <v>1550</v>
      </c>
      <c r="D4" s="98"/>
      <c r="E4" s="58"/>
      <c r="F4" s="75"/>
      <c r="G4" s="58"/>
      <c r="H4" s="75"/>
      <c r="I4" s="58"/>
      <c r="J4" s="75"/>
      <c r="K4" s="58"/>
      <c r="L4" s="75"/>
    </row>
    <row r="5" spans="1:12" ht="13.5" customHeight="1">
      <c r="A5" s="27"/>
      <c r="B5" s="40"/>
      <c r="C5" s="27"/>
      <c r="D5" s="40"/>
      <c r="E5" s="27"/>
      <c r="F5" s="40"/>
      <c r="G5" s="27"/>
      <c r="H5" s="40"/>
      <c r="I5" s="27"/>
      <c r="J5" s="40"/>
      <c r="K5" s="27"/>
      <c r="L5" s="40"/>
    </row>
    <row r="6" spans="1:12" ht="13.5" customHeight="1">
      <c r="A6" s="106" t="s">
        <v>1551</v>
      </c>
      <c r="B6" s="100"/>
      <c r="C6" s="112" t="s">
        <v>1552</v>
      </c>
      <c r="D6" s="100"/>
      <c r="E6" s="106" t="s">
        <v>1553</v>
      </c>
      <c r="F6" s="100"/>
      <c r="G6" s="106" t="s">
        <v>1554</v>
      </c>
      <c r="H6" s="100"/>
      <c r="I6" s="106" t="s">
        <v>1555</v>
      </c>
      <c r="J6" s="100"/>
      <c r="K6" s="106" t="s">
        <v>1556</v>
      </c>
      <c r="L6" s="100"/>
    </row>
    <row r="7" spans="1:12" ht="13.5" customHeight="1">
      <c r="A7" s="112" t="s">
        <v>1557</v>
      </c>
      <c r="B7" s="100"/>
      <c r="C7" s="106" t="s">
        <v>1558</v>
      </c>
      <c r="D7" s="100"/>
      <c r="E7" s="106" t="s">
        <v>1559</v>
      </c>
      <c r="F7" s="100"/>
      <c r="G7" s="106" t="s">
        <v>1560</v>
      </c>
      <c r="H7" s="100"/>
      <c r="I7" s="106" t="s">
        <v>1561</v>
      </c>
      <c r="J7" s="100"/>
      <c r="K7" s="112" t="s">
        <v>1562</v>
      </c>
      <c r="L7" s="100"/>
    </row>
    <row r="8" spans="1:12" ht="13.5" customHeight="1">
      <c r="A8" s="112" t="s">
        <v>1563</v>
      </c>
      <c r="B8" s="100"/>
      <c r="C8" s="106" t="s">
        <v>1564</v>
      </c>
      <c r="D8" s="100"/>
      <c r="E8" s="106" t="s">
        <v>1565</v>
      </c>
      <c r="F8" s="100"/>
      <c r="G8" s="106" t="s">
        <v>1566</v>
      </c>
      <c r="H8" s="100"/>
      <c r="I8" s="106" t="s">
        <v>1567</v>
      </c>
      <c r="J8" s="100"/>
      <c r="K8" s="106" t="s">
        <v>1568</v>
      </c>
      <c r="L8" s="100"/>
    </row>
    <row r="9" spans="1:12" ht="13.5" customHeight="1">
      <c r="A9" s="105" t="s">
        <v>1569</v>
      </c>
      <c r="B9" s="98"/>
      <c r="C9" s="58"/>
      <c r="D9" s="75"/>
      <c r="E9" s="58"/>
      <c r="F9" s="75"/>
      <c r="G9" s="58"/>
      <c r="H9" s="75"/>
      <c r="I9" s="58"/>
      <c r="J9" s="75"/>
      <c r="K9" s="58"/>
      <c r="L9" s="75"/>
    </row>
    <row r="10" spans="1:12" ht="13.5" customHeight="1">
      <c r="A10" s="65"/>
      <c r="B10" s="66"/>
      <c r="C10" s="65"/>
      <c r="D10" s="66"/>
      <c r="E10" s="65"/>
      <c r="F10" s="66"/>
      <c r="G10" s="65"/>
      <c r="H10" s="66"/>
      <c r="I10" s="65"/>
      <c r="J10" s="66"/>
      <c r="K10" s="65"/>
      <c r="L10" s="66"/>
    </row>
    <row r="11" spans="1:12" ht="13.5" customHeight="1">
      <c r="A11" s="45" t="s">
        <v>1570</v>
      </c>
      <c r="B11" s="81" t="s">
        <v>1571</v>
      </c>
      <c r="C11" s="53" t="s">
        <v>1572</v>
      </c>
      <c r="D11" s="81" t="s">
        <v>1573</v>
      </c>
      <c r="E11" s="53" t="s">
        <v>1574</v>
      </c>
      <c r="F11" s="81" t="s">
        <v>1575</v>
      </c>
      <c r="G11" s="53" t="s">
        <v>1576</v>
      </c>
      <c r="H11" s="55" t="s">
        <v>1577</v>
      </c>
      <c r="I11" s="45" t="s">
        <v>1578</v>
      </c>
      <c r="J11" s="46" t="s">
        <v>1579</v>
      </c>
      <c r="K11" s="45" t="s">
        <v>1580</v>
      </c>
      <c r="L11" s="46" t="s">
        <v>1581</v>
      </c>
    </row>
    <row r="12" spans="1:12" ht="13.5" customHeight="1">
      <c r="A12" s="80" t="s">
        <v>1582</v>
      </c>
      <c r="B12" s="26" t="s">
        <v>1583</v>
      </c>
      <c r="C12" s="45" t="s">
        <v>1584</v>
      </c>
      <c r="D12" s="26" t="s">
        <v>1585</v>
      </c>
      <c r="E12" s="45" t="s">
        <v>1586</v>
      </c>
      <c r="F12" s="46" t="s">
        <v>1587</v>
      </c>
      <c r="G12" s="45" t="s">
        <v>1588</v>
      </c>
      <c r="H12" s="46" t="s">
        <v>1589</v>
      </c>
      <c r="I12" s="49"/>
      <c r="J12" s="49"/>
      <c r="K12" s="49"/>
      <c r="L12" s="50"/>
    </row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2.75" customHeight="1"/>
    <row r="42" ht="13.5" customHeight="1"/>
    <row r="43" ht="12.75" customHeight="1"/>
    <row r="44" ht="12.75" customHeight="1"/>
    <row r="45" ht="13.5" customHeight="1"/>
    <row r="46" ht="13.5" customHeight="1"/>
    <row r="47" ht="13.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ruNhymCVzlKgtXAwdHU3OKfMffCu6xDOmE08dg6Fe2A/tG3albEKFgan9qRxZnWenO8ZJS3351Bq5fcphGqoNQ==" saltValue="WK2BJ2DHvg8ZQIKri7khXg==" spinCount="100000" sheet="1" formatCells="0" formatColumns="0" formatRows="0" insertColumns="0" insertRows="0" insertHyperlinks="0" deleteColumns="0" deleteRows="0" sort="0" autoFilter="0" pivotTables="0"/>
  <mergeCells count="28">
    <mergeCell ref="A2:D2"/>
    <mergeCell ref="A3:B3"/>
    <mergeCell ref="C3:D3"/>
    <mergeCell ref="E3:F3"/>
    <mergeCell ref="G3:H3"/>
    <mergeCell ref="I3:J3"/>
    <mergeCell ref="K3:L3"/>
    <mergeCell ref="A4:B4"/>
    <mergeCell ref="C4:D4"/>
    <mergeCell ref="C6:D6"/>
    <mergeCell ref="E6:F6"/>
    <mergeCell ref="G6:H6"/>
    <mergeCell ref="I6:J6"/>
    <mergeCell ref="K6:L6"/>
    <mergeCell ref="K8:L8"/>
    <mergeCell ref="A9:B9"/>
    <mergeCell ref="A6:B6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</mergeCells>
  <phoneticPr fontId="88"/>
  <hyperlinks>
    <hyperlink ref="A1" r:id="rId1"/>
    <hyperlink ref="C6" r:id="rId2"/>
    <hyperlink ref="A7" r:id="rId3"/>
    <hyperlink ref="K7" r:id="rId4"/>
    <hyperlink ref="A8" r:id="rId5"/>
    <hyperlink ref="B11" r:id="rId6"/>
    <hyperlink ref="D11" r:id="rId7"/>
    <hyperlink ref="F11" r:id="rId8"/>
    <hyperlink ref="H11" r:id="rId9"/>
    <hyperlink ref="J11" r:id="rId10"/>
    <hyperlink ref="L11" r:id="rId11"/>
    <hyperlink ref="B12" r:id="rId12"/>
    <hyperlink ref="D12" r:id="rId13"/>
    <hyperlink ref="F12" r:id="rId14"/>
    <hyperlink ref="H12" r:id="rId15"/>
  </hyperlinks>
  <pageMargins left="0.7" right="0.7" top="0.75" bottom="0.75" header="0" footer="0"/>
  <pageSetup orientation="landscape"/>
  <drawing r:id="rId16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7" customHeight="1">
      <c r="A1" s="119" t="s">
        <v>1590</v>
      </c>
      <c r="B1" s="100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2.75" customHeight="1">
      <c r="A2" s="135" t="s">
        <v>1591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2.75" customHeight="1">
      <c r="A3" s="135" t="s">
        <v>967</v>
      </c>
      <c r="B3" s="100"/>
      <c r="C3" s="135" t="s">
        <v>634</v>
      </c>
      <c r="D3" s="100"/>
      <c r="E3" s="135" t="s">
        <v>1592</v>
      </c>
      <c r="F3" s="100"/>
      <c r="G3" s="135" t="s">
        <v>1593</v>
      </c>
      <c r="H3" s="100"/>
      <c r="I3" s="135" t="s">
        <v>1141</v>
      </c>
      <c r="J3" s="100"/>
      <c r="K3" s="135" t="s">
        <v>1594</v>
      </c>
      <c r="L3" s="100"/>
    </row>
    <row r="4" spans="1:12" ht="12.75" customHeight="1">
      <c r="A4" s="135" t="s">
        <v>1595</v>
      </c>
      <c r="B4" s="100"/>
      <c r="C4" s="135" t="s">
        <v>220</v>
      </c>
      <c r="D4" s="100"/>
      <c r="E4" s="135" t="s">
        <v>1596</v>
      </c>
      <c r="F4" s="100"/>
      <c r="G4" s="135" t="s">
        <v>1597</v>
      </c>
      <c r="H4" s="100"/>
      <c r="I4" s="135" t="s">
        <v>1598</v>
      </c>
      <c r="J4" s="100"/>
      <c r="K4" s="135" t="s">
        <v>1599</v>
      </c>
      <c r="L4" s="100"/>
    </row>
    <row r="5" spans="1:12" ht="12.75" customHeight="1">
      <c r="A5" s="135" t="s">
        <v>219</v>
      </c>
      <c r="B5" s="100"/>
      <c r="C5" s="135" t="s">
        <v>1600</v>
      </c>
      <c r="D5" s="100"/>
      <c r="E5" s="135" t="s">
        <v>1601</v>
      </c>
      <c r="F5" s="100"/>
      <c r="G5" s="135" t="s">
        <v>950</v>
      </c>
      <c r="H5" s="100"/>
      <c r="I5" s="135" t="s">
        <v>1602</v>
      </c>
      <c r="J5" s="100"/>
      <c r="K5" s="135" t="s">
        <v>1603</v>
      </c>
      <c r="L5" s="100"/>
    </row>
    <row r="6" spans="1:12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.75" customHeight="1">
      <c r="A7" s="135" t="s">
        <v>1604</v>
      </c>
      <c r="B7" s="130"/>
      <c r="C7" s="130"/>
      <c r="D7" s="100"/>
      <c r="E7" s="44"/>
      <c r="F7" s="44"/>
      <c r="G7" s="44"/>
      <c r="H7" s="44"/>
      <c r="I7" s="44"/>
      <c r="J7" s="44"/>
      <c r="K7" s="44"/>
      <c r="L7" s="44"/>
    </row>
    <row r="8" spans="1:12" ht="12.75" customHeight="1">
      <c r="A8" s="135" t="s">
        <v>1605</v>
      </c>
      <c r="B8" s="100"/>
      <c r="C8" s="135" t="s">
        <v>1606</v>
      </c>
      <c r="D8" s="100"/>
      <c r="E8" s="135" t="s">
        <v>1607</v>
      </c>
      <c r="F8" s="100"/>
      <c r="G8" s="135" t="s">
        <v>1608</v>
      </c>
      <c r="H8" s="100"/>
      <c r="I8" s="135" t="s">
        <v>1609</v>
      </c>
      <c r="J8" s="100"/>
      <c r="K8" s="135" t="s">
        <v>1610</v>
      </c>
      <c r="L8" s="100"/>
    </row>
    <row r="9" spans="1:12" ht="12.75" customHeight="1">
      <c r="A9" s="135" t="s">
        <v>1611</v>
      </c>
      <c r="B9" s="100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2.75" customHeight="1">
      <c r="A11" s="135" t="s">
        <v>1612</v>
      </c>
      <c r="B11" s="130"/>
      <c r="C11" s="130"/>
      <c r="D11" s="100"/>
      <c r="E11" s="44"/>
      <c r="F11" s="44"/>
      <c r="G11" s="44"/>
      <c r="H11" s="44"/>
      <c r="I11" s="44"/>
      <c r="J11" s="44"/>
      <c r="K11" s="44"/>
      <c r="L11" s="44"/>
    </row>
    <row r="12" spans="1:12" ht="12.75" customHeight="1">
      <c r="A12" s="135" t="s">
        <v>217</v>
      </c>
      <c r="B12" s="100"/>
      <c r="C12" s="135" t="s">
        <v>1141</v>
      </c>
      <c r="D12" s="100"/>
      <c r="E12" s="135" t="s">
        <v>220</v>
      </c>
      <c r="F12" s="100"/>
      <c r="G12" s="44"/>
      <c r="H12" s="44"/>
      <c r="I12" s="44"/>
      <c r="J12" s="44"/>
      <c r="K12" s="44"/>
      <c r="L12" s="44"/>
    </row>
    <row r="13" spans="1:12" ht="12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2.75" customHeight="1">
      <c r="A14" s="135" t="s">
        <v>1613</v>
      </c>
      <c r="B14" s="100"/>
      <c r="C14" s="135" t="s">
        <v>1614</v>
      </c>
      <c r="D14" s="100"/>
      <c r="E14" s="135" t="s">
        <v>1615</v>
      </c>
      <c r="F14" s="100"/>
      <c r="G14" s="135" t="s">
        <v>1616</v>
      </c>
      <c r="H14" s="100"/>
      <c r="I14" s="135" t="s">
        <v>1617</v>
      </c>
      <c r="J14" s="100"/>
      <c r="K14" s="135" t="s">
        <v>1618</v>
      </c>
      <c r="L14" s="100"/>
    </row>
    <row r="15" spans="1:12" ht="12.75" customHeight="1">
      <c r="A15" s="135" t="s">
        <v>1619</v>
      </c>
      <c r="B15" s="100"/>
      <c r="C15" s="135" t="s">
        <v>1620</v>
      </c>
      <c r="D15" s="100"/>
      <c r="E15" s="135" t="s">
        <v>1621</v>
      </c>
      <c r="F15" s="100"/>
      <c r="G15" s="135" t="s">
        <v>1622</v>
      </c>
      <c r="H15" s="100"/>
      <c r="I15" s="135" t="s">
        <v>1623</v>
      </c>
      <c r="J15" s="100"/>
      <c r="K15" s="135" t="s">
        <v>1624</v>
      </c>
      <c r="L15" s="100"/>
    </row>
    <row r="16" spans="1:12" ht="12.75" customHeight="1">
      <c r="A16" s="135" t="s">
        <v>1625</v>
      </c>
      <c r="B16" s="100"/>
      <c r="C16" s="135" t="s">
        <v>1626</v>
      </c>
      <c r="D16" s="100"/>
      <c r="E16" s="135" t="s">
        <v>1627</v>
      </c>
      <c r="F16" s="100"/>
      <c r="G16" s="135" t="s">
        <v>1628</v>
      </c>
      <c r="H16" s="100"/>
      <c r="I16" s="44"/>
      <c r="J16" s="44"/>
      <c r="K16" s="44"/>
      <c r="L16" s="44"/>
    </row>
    <row r="17" spans="1:12" ht="12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2.75" customHeight="1">
      <c r="A18" s="24" t="s">
        <v>1629</v>
      </c>
      <c r="B18" s="26" t="s">
        <v>1630</v>
      </c>
      <c r="C18" s="24" t="s">
        <v>1495</v>
      </c>
      <c r="D18" s="26" t="s">
        <v>1631</v>
      </c>
      <c r="E18" s="24" t="s">
        <v>1495</v>
      </c>
      <c r="F18" s="26" t="s">
        <v>1632</v>
      </c>
      <c r="G18" s="24" t="s">
        <v>1633</v>
      </c>
      <c r="H18" s="26" t="s">
        <v>1634</v>
      </c>
      <c r="I18" s="24" t="s">
        <v>1635</v>
      </c>
      <c r="J18" s="26" t="s">
        <v>1636</v>
      </c>
      <c r="K18" s="24" t="s">
        <v>1637</v>
      </c>
      <c r="L18" s="26" t="s">
        <v>1638</v>
      </c>
    </row>
    <row r="19" spans="1:12" ht="12.75" customHeight="1">
      <c r="A19" s="24" t="s">
        <v>1639</v>
      </c>
      <c r="B19" s="26" t="s">
        <v>1640</v>
      </c>
      <c r="C19" s="24" t="s">
        <v>1641</v>
      </c>
      <c r="D19" s="26" t="s">
        <v>1642</v>
      </c>
      <c r="E19" s="24" t="s">
        <v>1643</v>
      </c>
      <c r="F19" s="26" t="s">
        <v>1644</v>
      </c>
      <c r="G19" s="24" t="s">
        <v>1645</v>
      </c>
      <c r="H19" s="25" t="s">
        <v>1646</v>
      </c>
      <c r="I19" s="24" t="s">
        <v>1647</v>
      </c>
      <c r="J19" s="26" t="s">
        <v>1648</v>
      </c>
      <c r="K19" s="24" t="s">
        <v>1649</v>
      </c>
      <c r="L19" s="26" t="s">
        <v>1650</v>
      </c>
    </row>
    <row r="20" spans="1:12" ht="12.75" customHeight="1">
      <c r="A20" s="24" t="s">
        <v>1651</v>
      </c>
      <c r="B20" s="26" t="s">
        <v>1652</v>
      </c>
      <c r="C20" s="24" t="s">
        <v>1653</v>
      </c>
      <c r="D20" s="26" t="s">
        <v>1654</v>
      </c>
      <c r="E20" s="32"/>
      <c r="F20" s="32"/>
      <c r="G20" s="32"/>
      <c r="H20" s="32"/>
      <c r="I20" s="32"/>
      <c r="J20" s="32"/>
      <c r="K20" s="32"/>
      <c r="L20" s="32"/>
    </row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To7ipWzvqPtGRQJUPgnFqf5A5XhYVK+lWA5bFet6xufsI+NDx9YP/bAcEdKr9DHmBn5b9QfX8HuNpKXOR9AM4g==" saltValue="Ivm/ww6D5DsOBeJ+B9KyLw==" spinCount="100000" sheet="1" formatCells="0" formatColumns="0" formatRows="0" insertColumns="0" insertRows="0" insertHyperlinks="0" deleteColumns="0" deleteRows="0" sort="0" autoFilter="0" pivotTables="0"/>
  <mergeCells count="48">
    <mergeCell ref="A1:B1"/>
    <mergeCell ref="A2:D2"/>
    <mergeCell ref="C3:D3"/>
    <mergeCell ref="E3:F3"/>
    <mergeCell ref="G3:H3"/>
    <mergeCell ref="I3:J3"/>
    <mergeCell ref="K3:L3"/>
    <mergeCell ref="A3:B3"/>
    <mergeCell ref="A4:B4"/>
    <mergeCell ref="C4:D4"/>
    <mergeCell ref="E4:F4"/>
    <mergeCell ref="G4:H4"/>
    <mergeCell ref="I4:J4"/>
    <mergeCell ref="K4:L4"/>
    <mergeCell ref="K5:L5"/>
    <mergeCell ref="A7:D7"/>
    <mergeCell ref="A8:B8"/>
    <mergeCell ref="C8:D8"/>
    <mergeCell ref="E8:F8"/>
    <mergeCell ref="G8:H8"/>
    <mergeCell ref="I8:J8"/>
    <mergeCell ref="K8:L8"/>
    <mergeCell ref="A5:B5"/>
    <mergeCell ref="C5:D5"/>
    <mergeCell ref="E5:F5"/>
    <mergeCell ref="G5:H5"/>
    <mergeCell ref="I5:J5"/>
    <mergeCell ref="A9:B9"/>
    <mergeCell ref="G14:H14"/>
    <mergeCell ref="I14:J14"/>
    <mergeCell ref="K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A11:D11"/>
    <mergeCell ref="A12:B12"/>
    <mergeCell ref="C12:D12"/>
    <mergeCell ref="E12:F12"/>
    <mergeCell ref="A14:B14"/>
    <mergeCell ref="C14:D14"/>
    <mergeCell ref="E14:F14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K3" r:id="rId8"/>
    <hyperlink ref="A4" r:id="rId9"/>
    <hyperlink ref="C4" r:id="rId10"/>
    <hyperlink ref="E4" r:id="rId11"/>
    <hyperlink ref="G4" r:id="rId12"/>
    <hyperlink ref="I4" r:id="rId13"/>
    <hyperlink ref="K4" r:id="rId14"/>
    <hyperlink ref="A5" r:id="rId15"/>
    <hyperlink ref="C5" r:id="rId16"/>
    <hyperlink ref="E5" r:id="rId17"/>
    <hyperlink ref="G5" r:id="rId18"/>
    <hyperlink ref="I5" r:id="rId19"/>
    <hyperlink ref="K5" r:id="rId20"/>
    <hyperlink ref="A7" r:id="rId21"/>
    <hyperlink ref="A8" r:id="rId22"/>
    <hyperlink ref="C8" r:id="rId23"/>
    <hyperlink ref="E8" r:id="rId24"/>
    <hyperlink ref="G8" r:id="rId25"/>
    <hyperlink ref="I8" r:id="rId26"/>
    <hyperlink ref="K8" r:id="rId27"/>
    <hyperlink ref="A9" r:id="rId28"/>
    <hyperlink ref="A11" r:id="rId29"/>
    <hyperlink ref="A12" r:id="rId30"/>
    <hyperlink ref="C12" r:id="rId31"/>
    <hyperlink ref="E12" r:id="rId32"/>
    <hyperlink ref="A14" r:id="rId33"/>
    <hyperlink ref="C14" r:id="rId34"/>
    <hyperlink ref="E14" r:id="rId35"/>
    <hyperlink ref="G14" r:id="rId36"/>
    <hyperlink ref="I14" r:id="rId37"/>
    <hyperlink ref="K14" r:id="rId38"/>
    <hyperlink ref="A15" r:id="rId39"/>
    <hyperlink ref="C15" r:id="rId40"/>
    <hyperlink ref="E15" r:id="rId41"/>
    <hyperlink ref="G15" r:id="rId42"/>
    <hyperlink ref="I15" r:id="rId43"/>
    <hyperlink ref="K15" r:id="rId44"/>
    <hyperlink ref="A16" r:id="rId45"/>
    <hyperlink ref="C16" r:id="rId46"/>
    <hyperlink ref="E16" r:id="rId47"/>
    <hyperlink ref="G16" r:id="rId48"/>
    <hyperlink ref="B18" r:id="rId49"/>
    <hyperlink ref="D18" r:id="rId50"/>
    <hyperlink ref="F18" r:id="rId51"/>
    <hyperlink ref="H18" r:id="rId52"/>
    <hyperlink ref="J18" r:id="rId53"/>
    <hyperlink ref="L18" r:id="rId54"/>
    <hyperlink ref="B19" r:id="rId55"/>
    <hyperlink ref="D19" r:id="rId56"/>
    <hyperlink ref="F19" r:id="rId57"/>
    <hyperlink ref="H19" r:id="rId58"/>
    <hyperlink ref="J19" r:id="rId59"/>
    <hyperlink ref="L19" r:id="rId60"/>
    <hyperlink ref="B20" r:id="rId61"/>
    <hyperlink ref="D20" r:id="rId62"/>
  </hyperlinks>
  <pageMargins left="0.7" right="0.7" top="0.75" bottom="0.75" header="0" footer="0"/>
  <pageSetup orientation="landscape"/>
  <drawing r:id="rId6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00"/>
  <sheetViews>
    <sheetView showGridLines="0" workbookViewId="0">
      <selection activeCell="E20" sqref="E20"/>
    </sheetView>
  </sheetViews>
  <sheetFormatPr defaultColWidth="12.6640625" defaultRowHeight="15" customHeight="1"/>
  <cols>
    <col min="1" max="1" width="13.5" customWidth="1"/>
    <col min="2" max="2" width="14.4140625" customWidth="1"/>
    <col min="3" max="3" width="14.1640625" customWidth="1"/>
    <col min="4" max="4" width="11.1640625" customWidth="1"/>
    <col min="5" max="5" width="12" customWidth="1"/>
    <col min="6" max="6" width="13.5" customWidth="1"/>
    <col min="7" max="26" width="7.6640625" customWidth="1"/>
  </cols>
  <sheetData>
    <row r="1" spans="1:6" ht="27" customHeight="1">
      <c r="A1" s="71" t="s">
        <v>1655</v>
      </c>
      <c r="B1" s="66"/>
      <c r="C1" s="77"/>
      <c r="D1" s="77"/>
      <c r="E1" s="77"/>
      <c r="F1" s="77"/>
    </row>
    <row r="2" spans="1:6" ht="12.75" customHeight="1">
      <c r="A2" s="26" t="s">
        <v>1656</v>
      </c>
      <c r="B2" s="82" t="s">
        <v>1657</v>
      </c>
      <c r="C2" s="26" t="s">
        <v>1658</v>
      </c>
      <c r="D2" s="26" t="s">
        <v>1659</v>
      </c>
      <c r="E2" s="26" t="s">
        <v>1660</v>
      </c>
      <c r="F2" s="26" t="s">
        <v>1661</v>
      </c>
    </row>
    <row r="3" spans="1:6" ht="12.75" customHeight="1">
      <c r="A3" s="26" t="s">
        <v>221</v>
      </c>
      <c r="B3" s="82" t="s">
        <v>1662</v>
      </c>
      <c r="C3" s="26" t="s">
        <v>1663</v>
      </c>
      <c r="D3" s="26" t="s">
        <v>1664</v>
      </c>
      <c r="E3" s="26" t="s">
        <v>1665</v>
      </c>
      <c r="F3" s="26" t="s">
        <v>1666</v>
      </c>
    </row>
    <row r="4" spans="1:6" ht="12.75" customHeight="1">
      <c r="A4" s="26" t="s">
        <v>1667</v>
      </c>
      <c r="B4" s="82" t="s">
        <v>1668</v>
      </c>
      <c r="C4" s="26" t="s">
        <v>1669</v>
      </c>
      <c r="D4" s="26" t="s">
        <v>217</v>
      </c>
      <c r="E4" s="26" t="s">
        <v>1670</v>
      </c>
      <c r="F4" s="26" t="s">
        <v>1671</v>
      </c>
    </row>
    <row r="5" spans="1:6" ht="12.75" customHeight="1">
      <c r="A5" s="26" t="s">
        <v>1672</v>
      </c>
      <c r="B5" s="82" t="s">
        <v>1673</v>
      </c>
      <c r="C5" s="26" t="s">
        <v>1674</v>
      </c>
      <c r="D5" s="26" t="s">
        <v>948</v>
      </c>
      <c r="E5" s="26" t="s">
        <v>1675</v>
      </c>
      <c r="F5" s="57"/>
    </row>
    <row r="6" spans="1:6" ht="12.75" customHeight="1">
      <c r="A6" s="57"/>
      <c r="B6" s="78"/>
      <c r="C6" s="57"/>
      <c r="D6" s="57"/>
      <c r="E6" s="57"/>
      <c r="F6" s="57"/>
    </row>
    <row r="7" spans="1:6" ht="12.75" customHeight="1">
      <c r="A7" s="26" t="s">
        <v>1676</v>
      </c>
      <c r="B7" s="82" t="s">
        <v>1677</v>
      </c>
      <c r="C7" s="26" t="s">
        <v>1678</v>
      </c>
      <c r="D7" s="26" t="s">
        <v>1679</v>
      </c>
      <c r="E7" s="26" t="s">
        <v>1680</v>
      </c>
      <c r="F7" s="26" t="s">
        <v>1681</v>
      </c>
    </row>
    <row r="8" spans="1:6" ht="12.75" customHeight="1">
      <c r="A8" s="26" t="s">
        <v>1682</v>
      </c>
      <c r="B8" s="82" t="s">
        <v>1683</v>
      </c>
      <c r="C8" s="26" t="s">
        <v>1684</v>
      </c>
      <c r="D8" s="26" t="s">
        <v>1685</v>
      </c>
      <c r="E8" s="26" t="s">
        <v>1686</v>
      </c>
      <c r="F8" s="26" t="s">
        <v>1687</v>
      </c>
    </row>
    <row r="9" spans="1:6" ht="12.75" customHeight="1">
      <c r="A9" s="26" t="s">
        <v>1688</v>
      </c>
      <c r="B9" s="82" t="s">
        <v>1689</v>
      </c>
      <c r="C9" s="26" t="s">
        <v>1690</v>
      </c>
      <c r="D9" s="26" t="s">
        <v>1691</v>
      </c>
      <c r="E9" s="26" t="s">
        <v>1692</v>
      </c>
      <c r="F9" s="26" t="s">
        <v>1693</v>
      </c>
    </row>
    <row r="10" spans="1:6" ht="12.75" customHeight="1">
      <c r="A10" s="26" t="s">
        <v>1694</v>
      </c>
      <c r="B10" s="82" t="s">
        <v>1695</v>
      </c>
      <c r="C10" s="26" t="s">
        <v>1696</v>
      </c>
      <c r="D10" s="26" t="s">
        <v>649</v>
      </c>
      <c r="E10" s="26" t="s">
        <v>1697</v>
      </c>
      <c r="F10" s="26" t="s">
        <v>1698</v>
      </c>
    </row>
    <row r="11" spans="1:6" ht="12.75" customHeight="1">
      <c r="A11" s="26" t="s">
        <v>1699</v>
      </c>
      <c r="B11" s="82" t="s">
        <v>1700</v>
      </c>
      <c r="C11" s="57"/>
      <c r="D11" s="57"/>
      <c r="E11" s="57"/>
      <c r="F11" s="57"/>
    </row>
    <row r="12" spans="1:6" ht="12.75" customHeight="1">
      <c r="A12" s="57"/>
      <c r="B12" s="78"/>
      <c r="C12" s="57"/>
      <c r="D12" s="57"/>
      <c r="E12" s="57"/>
      <c r="F12" s="57"/>
    </row>
    <row r="13" spans="1:6" ht="12.75" customHeight="1">
      <c r="A13" s="25" t="s">
        <v>1701</v>
      </c>
      <c r="B13" s="82" t="s">
        <v>1702</v>
      </c>
      <c r="C13" s="25" t="s">
        <v>1703</v>
      </c>
      <c r="D13" s="26" t="s">
        <v>1704</v>
      </c>
      <c r="E13" s="26" t="s">
        <v>1705</v>
      </c>
      <c r="F13" s="25" t="s">
        <v>1706</v>
      </c>
    </row>
    <row r="14" spans="1:6" ht="12.75" customHeight="1">
      <c r="A14" s="26" t="s">
        <v>1707</v>
      </c>
      <c r="B14" s="83" t="s">
        <v>1708</v>
      </c>
      <c r="C14" s="26" t="s">
        <v>1709</v>
      </c>
      <c r="D14" s="25" t="s">
        <v>1710</v>
      </c>
      <c r="E14" s="25" t="s">
        <v>1711</v>
      </c>
      <c r="F14" s="26" t="s">
        <v>1712</v>
      </c>
    </row>
    <row r="15" spans="1:6" ht="12.75" customHeight="1">
      <c r="A15" s="26" t="s">
        <v>1713</v>
      </c>
      <c r="B15" s="49"/>
      <c r="C15" s="49"/>
      <c r="D15" s="49"/>
      <c r="E15" s="49"/>
      <c r="F15" s="49"/>
    </row>
    <row r="16" spans="1:6" ht="12.75" customHeight="1"/>
    <row r="17" spans="6:6" ht="12.75" customHeight="1"/>
    <row r="18" spans="6:6" ht="12.75" customHeight="1"/>
    <row r="19" spans="6:6" ht="12.75" customHeight="1"/>
    <row r="20" spans="6:6" ht="12.75" customHeight="1"/>
    <row r="21" spans="6:6" ht="12.75" customHeight="1"/>
    <row r="22" spans="6:6" ht="12.75" customHeight="1">
      <c r="F22" s="68"/>
    </row>
    <row r="23" spans="6:6" ht="12.75" customHeight="1"/>
    <row r="24" spans="6:6" ht="12.75" customHeight="1"/>
    <row r="25" spans="6:6" ht="12.75" customHeight="1"/>
    <row r="26" spans="6:6" ht="12.75" customHeight="1"/>
    <row r="27" spans="6:6" ht="12.75" customHeight="1"/>
    <row r="28" spans="6:6" ht="12.75" customHeight="1"/>
    <row r="29" spans="6:6" ht="12.75" customHeight="1"/>
    <row r="30" spans="6:6" ht="12.75" customHeight="1"/>
    <row r="31" spans="6:6" ht="12.75" customHeight="1"/>
    <row r="32" spans="6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L2g9B+clFtRbTKHomEzIuyp+D+G06GhMhQQ9OlcPDFYiFu89+I49bs94k96ETuR5OTRx3Md633mf7slFQMIXjg==" saltValue="Z+/0hGCEsp/utpnA7zVMWw==" spinCount="100000" sheet="1" formatCells="0" formatColumns="0" formatRows="0" insertColumns="0" insertRows="0" insertHyperlinks="0" deleteColumns="0" deleteRows="0" sort="0" autoFilter="0" pivotTables="0"/>
  <phoneticPr fontId="88"/>
  <hyperlinks>
    <hyperlink ref="A1" r:id="rId1"/>
    <hyperlink ref="A2" r:id="rId2"/>
    <hyperlink ref="B2" r:id="rId3"/>
    <hyperlink ref="C2" r:id="rId4"/>
    <hyperlink ref="D2" r:id="rId5"/>
    <hyperlink ref="E2" r:id="rId6"/>
    <hyperlink ref="F2" r:id="rId7"/>
    <hyperlink ref="A3" r:id="rId8"/>
    <hyperlink ref="B3" r:id="rId9"/>
    <hyperlink ref="C3" r:id="rId10"/>
    <hyperlink ref="D3" r:id="rId11"/>
    <hyperlink ref="E3" r:id="rId12"/>
    <hyperlink ref="F3" r:id="rId13"/>
    <hyperlink ref="A4" r:id="rId14"/>
    <hyperlink ref="B4" r:id="rId15"/>
    <hyperlink ref="C4" r:id="rId16"/>
    <hyperlink ref="D4" r:id="rId17"/>
    <hyperlink ref="E4" r:id="rId18"/>
    <hyperlink ref="F4" r:id="rId19"/>
    <hyperlink ref="A5" r:id="rId20"/>
    <hyperlink ref="B5" r:id="rId21"/>
    <hyperlink ref="C5" r:id="rId22"/>
    <hyperlink ref="D5" r:id="rId23"/>
    <hyperlink ref="E5" r:id="rId24"/>
    <hyperlink ref="A7" r:id="rId25"/>
    <hyperlink ref="B7" r:id="rId26"/>
    <hyperlink ref="C7" r:id="rId27"/>
    <hyperlink ref="D7" r:id="rId28"/>
    <hyperlink ref="E7" r:id="rId29"/>
    <hyperlink ref="F7" r:id="rId30"/>
    <hyperlink ref="A8" r:id="rId31"/>
    <hyperlink ref="B8" r:id="rId32"/>
    <hyperlink ref="C8" r:id="rId33"/>
    <hyperlink ref="D8" r:id="rId34"/>
    <hyperlink ref="E8" r:id="rId35"/>
    <hyperlink ref="F8" r:id="rId36"/>
    <hyperlink ref="A9" r:id="rId37"/>
    <hyperlink ref="B9" r:id="rId38"/>
    <hyperlink ref="C9" r:id="rId39"/>
    <hyperlink ref="D9" r:id="rId40"/>
    <hyperlink ref="E9" r:id="rId41"/>
    <hyperlink ref="F9" r:id="rId42"/>
    <hyperlink ref="A10" r:id="rId43"/>
    <hyperlink ref="B10" r:id="rId44"/>
    <hyperlink ref="C10" r:id="rId45"/>
    <hyperlink ref="D10" r:id="rId46"/>
    <hyperlink ref="E10" r:id="rId47"/>
    <hyperlink ref="F10" r:id="rId48"/>
    <hyperlink ref="A11" r:id="rId49"/>
    <hyperlink ref="B11" r:id="rId50"/>
    <hyperlink ref="A13" r:id="rId51"/>
    <hyperlink ref="B13" r:id="rId52"/>
    <hyperlink ref="C13" r:id="rId53"/>
    <hyperlink ref="D13" r:id="rId54"/>
    <hyperlink ref="E13" r:id="rId55"/>
    <hyperlink ref="F13" r:id="rId56"/>
    <hyperlink ref="A14" r:id="rId57"/>
    <hyperlink ref="B14" r:id="rId58"/>
    <hyperlink ref="C14" r:id="rId59"/>
    <hyperlink ref="D14" r:id="rId60"/>
    <hyperlink ref="E14" r:id="rId61"/>
    <hyperlink ref="F14" r:id="rId62"/>
    <hyperlink ref="A15" r:id="rId63"/>
  </hyperlinks>
  <pageMargins left="0.7" right="0.7" top="0.75" bottom="0.75" header="0" footer="0"/>
  <pageSetup orientation="landscape"/>
  <drawing r:id="rId64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0" customHeight="1">
      <c r="A1" s="144" t="s">
        <v>1714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2.75" customHeight="1">
      <c r="A2" s="135" t="s">
        <v>1715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2.75" customHeight="1">
      <c r="A3" s="135" t="s">
        <v>217</v>
      </c>
      <c r="B3" s="100"/>
      <c r="C3" s="135" t="s">
        <v>1716</v>
      </c>
      <c r="D3" s="100"/>
      <c r="E3" s="135" t="s">
        <v>1717</v>
      </c>
      <c r="F3" s="100"/>
      <c r="G3" s="135" t="s">
        <v>1718</v>
      </c>
      <c r="H3" s="100"/>
      <c r="I3" s="135" t="s">
        <v>1141</v>
      </c>
      <c r="J3" s="100"/>
      <c r="K3" s="135" t="s">
        <v>1719</v>
      </c>
      <c r="L3" s="100"/>
    </row>
    <row r="4" spans="1:12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135" t="s">
        <v>1720</v>
      </c>
      <c r="B5" s="100"/>
      <c r="C5" s="135" t="s">
        <v>1721</v>
      </c>
      <c r="D5" s="100"/>
      <c r="E5" s="135" t="s">
        <v>1722</v>
      </c>
      <c r="F5" s="100"/>
      <c r="G5" s="135" t="s">
        <v>1723</v>
      </c>
      <c r="H5" s="100"/>
      <c r="I5" s="135" t="s">
        <v>1724</v>
      </c>
      <c r="J5" s="100"/>
      <c r="K5" s="135" t="s">
        <v>1725</v>
      </c>
      <c r="L5" s="100"/>
    </row>
    <row r="6" spans="1:12" ht="12.75" customHeight="1">
      <c r="A6" s="135" t="s">
        <v>1726</v>
      </c>
      <c r="B6" s="100"/>
      <c r="C6" s="135" t="s">
        <v>1727</v>
      </c>
      <c r="D6" s="100"/>
      <c r="E6" s="135" t="s">
        <v>1728</v>
      </c>
      <c r="F6" s="100"/>
      <c r="G6" s="135" t="s">
        <v>1729</v>
      </c>
      <c r="H6" s="100"/>
      <c r="I6" s="135" t="s">
        <v>1730</v>
      </c>
      <c r="J6" s="100"/>
      <c r="K6" s="135" t="s">
        <v>1731</v>
      </c>
      <c r="L6" s="100"/>
    </row>
    <row r="7" spans="1:12" ht="12.75" customHeight="1">
      <c r="A7" s="135" t="s">
        <v>1732</v>
      </c>
      <c r="B7" s="100"/>
      <c r="C7" s="135" t="s">
        <v>1733</v>
      </c>
      <c r="D7" s="100"/>
      <c r="E7" s="135" t="s">
        <v>1734</v>
      </c>
      <c r="F7" s="100"/>
      <c r="G7" s="135" t="s">
        <v>1735</v>
      </c>
      <c r="H7" s="100"/>
      <c r="I7" s="135" t="s">
        <v>1736</v>
      </c>
      <c r="J7" s="100"/>
      <c r="K7" s="135" t="s">
        <v>1737</v>
      </c>
      <c r="L7" s="100"/>
    </row>
    <row r="8" spans="1:12" ht="12.75" customHeight="1">
      <c r="A8" s="135" t="s">
        <v>1738</v>
      </c>
      <c r="B8" s="100"/>
      <c r="C8" s="135" t="s">
        <v>1739</v>
      </c>
      <c r="D8" s="100"/>
      <c r="E8" s="112" t="s">
        <v>1740</v>
      </c>
      <c r="F8" s="100"/>
      <c r="G8" s="135" t="s">
        <v>1741</v>
      </c>
      <c r="H8" s="100"/>
      <c r="I8" s="135" t="s">
        <v>1742</v>
      </c>
      <c r="J8" s="100"/>
      <c r="K8" s="135" t="s">
        <v>1743</v>
      </c>
      <c r="L8" s="100"/>
    </row>
    <row r="9" spans="1:12" ht="12.75" customHeight="1">
      <c r="A9" s="135" t="s">
        <v>1744</v>
      </c>
      <c r="B9" s="100"/>
      <c r="C9" s="135" t="s">
        <v>1745</v>
      </c>
      <c r="D9" s="100"/>
      <c r="E9" s="135" t="s">
        <v>1746</v>
      </c>
      <c r="F9" s="100"/>
      <c r="G9" s="135" t="s">
        <v>1747</v>
      </c>
      <c r="H9" s="100"/>
      <c r="I9" s="135" t="s">
        <v>1748</v>
      </c>
      <c r="J9" s="100"/>
      <c r="K9" s="135" t="s">
        <v>1749</v>
      </c>
      <c r="L9" s="100"/>
    </row>
    <row r="10" spans="1:12" ht="12.75" customHeight="1">
      <c r="A10" s="135" t="s">
        <v>1750</v>
      </c>
      <c r="B10" s="100"/>
      <c r="C10" s="135" t="s">
        <v>1751</v>
      </c>
      <c r="D10" s="100"/>
      <c r="E10" s="135" t="s">
        <v>1752</v>
      </c>
      <c r="F10" s="100"/>
      <c r="G10" s="135" t="s">
        <v>1753</v>
      </c>
      <c r="H10" s="100"/>
      <c r="I10" s="135" t="s">
        <v>1754</v>
      </c>
      <c r="J10" s="100"/>
      <c r="K10" s="112" t="s">
        <v>1755</v>
      </c>
      <c r="L10" s="100"/>
    </row>
    <row r="11" spans="1:12" ht="12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2.75" customHeight="1">
      <c r="A12" s="24" t="s">
        <v>1756</v>
      </c>
      <c r="B12" s="26" t="s">
        <v>1757</v>
      </c>
      <c r="C12" s="24" t="s">
        <v>1758</v>
      </c>
      <c r="D12" s="26" t="s">
        <v>1759</v>
      </c>
      <c r="E12" s="24" t="s">
        <v>1760</v>
      </c>
      <c r="F12" s="25" t="s">
        <v>1761</v>
      </c>
      <c r="G12" s="24" t="s">
        <v>1762</v>
      </c>
      <c r="H12" s="26" t="s">
        <v>1763</v>
      </c>
      <c r="I12" s="24" t="s">
        <v>1764</v>
      </c>
      <c r="J12" s="26" t="s">
        <v>1765</v>
      </c>
      <c r="K12" s="24" t="s">
        <v>1766</v>
      </c>
      <c r="L12" s="25" t="s">
        <v>1767</v>
      </c>
    </row>
    <row r="13" spans="1:12" ht="12.75" customHeight="1">
      <c r="A13" s="24" t="s">
        <v>1382</v>
      </c>
      <c r="B13" s="26" t="s">
        <v>1768</v>
      </c>
      <c r="C13" s="24" t="s">
        <v>1769</v>
      </c>
      <c r="D13" s="26" t="s">
        <v>1770</v>
      </c>
      <c r="E13" s="24" t="s">
        <v>1771</v>
      </c>
      <c r="F13" s="26" t="s">
        <v>1772</v>
      </c>
      <c r="G13" s="24" t="s">
        <v>1773</v>
      </c>
      <c r="H13" s="26" t="s">
        <v>1774</v>
      </c>
      <c r="I13" s="24" t="s">
        <v>1775</v>
      </c>
      <c r="J13" s="26" t="s">
        <v>1776</v>
      </c>
      <c r="K13" s="24" t="s">
        <v>1777</v>
      </c>
      <c r="L13" s="26" t="s">
        <v>1778</v>
      </c>
    </row>
    <row r="14" spans="1:12" ht="12.75" customHeight="1">
      <c r="A14" s="24" t="s">
        <v>1777</v>
      </c>
      <c r="B14" s="26" t="s">
        <v>1779</v>
      </c>
      <c r="C14" s="24" t="s">
        <v>1780</v>
      </c>
      <c r="D14" s="26" t="s">
        <v>1781</v>
      </c>
      <c r="E14" s="24" t="s">
        <v>1782</v>
      </c>
      <c r="F14" s="26" t="s">
        <v>1783</v>
      </c>
      <c r="G14" s="24" t="s">
        <v>1784</v>
      </c>
      <c r="H14" s="25" t="s">
        <v>1785</v>
      </c>
      <c r="I14" s="24" t="s">
        <v>1786</v>
      </c>
      <c r="J14" s="26" t="s">
        <v>1787</v>
      </c>
      <c r="K14" s="32"/>
      <c r="L14" s="32"/>
    </row>
    <row r="15" spans="1:12" ht="12.75" customHeight="1"/>
    <row r="16" spans="1:12" ht="12.75" customHeight="1"/>
    <row r="17" spans="10:10" ht="12.75" customHeight="1"/>
    <row r="18" spans="10:10" ht="12.75" customHeight="1"/>
    <row r="19" spans="10:10" ht="12.75" customHeight="1"/>
    <row r="20" spans="10:10" ht="14.25" customHeight="1">
      <c r="J20" s="84"/>
    </row>
    <row r="21" spans="10:10" ht="12.75" customHeight="1"/>
    <row r="22" spans="10:10" ht="12.75" customHeight="1"/>
    <row r="23" spans="10:10" ht="12.75" customHeight="1"/>
    <row r="24" spans="10:10" ht="12.75" customHeight="1"/>
    <row r="25" spans="10:10" ht="12.75" customHeight="1"/>
    <row r="26" spans="10:10" ht="12.75" customHeight="1"/>
    <row r="27" spans="10:10" ht="12.75" customHeight="1"/>
    <row r="28" spans="10:10" ht="12.75" customHeight="1"/>
    <row r="29" spans="10:10" ht="12.75" customHeight="1"/>
    <row r="30" spans="10:10" ht="12.75" customHeight="1"/>
    <row r="31" spans="10:10" ht="12.75" customHeight="1"/>
    <row r="32" spans="10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h0EynoHsLv+F0SoERUEMF8txbxt8BUqr3UD8/lEtc2MS+CThE3TBmdRPbqFwh7mY8VS+21rLcjD+hwHgFMt+nQ==" saltValue="agTTnOIuPzIDIuWXlgnT8w==" spinCount="100000" sheet="1" formatCells="0" formatColumns="0" formatRows="0" insertColumns="0" insertRows="0" insertHyperlinks="0" deleteColumns="0" deleteRows="0" sort="0" autoFilter="0" pivotTables="0"/>
  <mergeCells count="44">
    <mergeCell ref="A1:B1"/>
    <mergeCell ref="A2:D2"/>
    <mergeCell ref="C3:D3"/>
    <mergeCell ref="E3:F3"/>
    <mergeCell ref="G3:H3"/>
    <mergeCell ref="I3:J3"/>
    <mergeCell ref="K3:L3"/>
    <mergeCell ref="A3:B3"/>
    <mergeCell ref="A5:B5"/>
    <mergeCell ref="C5:D5"/>
    <mergeCell ref="E5:F5"/>
    <mergeCell ref="G5:H5"/>
    <mergeCell ref="I5:J5"/>
    <mergeCell ref="K5:L5"/>
    <mergeCell ref="K6:L6"/>
    <mergeCell ref="A7:B7"/>
    <mergeCell ref="K7:L7"/>
    <mergeCell ref="A9:B9"/>
    <mergeCell ref="G7:H7"/>
    <mergeCell ref="I7:J7"/>
    <mergeCell ref="G8:H8"/>
    <mergeCell ref="I8:J8"/>
    <mergeCell ref="K8:L8"/>
    <mergeCell ref="A6:B6"/>
    <mergeCell ref="C6:D6"/>
    <mergeCell ref="E6:F6"/>
    <mergeCell ref="G6:H6"/>
    <mergeCell ref="I6:J6"/>
    <mergeCell ref="K10:L10"/>
    <mergeCell ref="C7:D7"/>
    <mergeCell ref="E7:F7"/>
    <mergeCell ref="A8:B8"/>
    <mergeCell ref="C8:D8"/>
    <mergeCell ref="E8:F8"/>
    <mergeCell ref="C9:D9"/>
    <mergeCell ref="E9:F9"/>
    <mergeCell ref="A10:B10"/>
    <mergeCell ref="C10:D10"/>
    <mergeCell ref="E10:F10"/>
    <mergeCell ref="G10:H10"/>
    <mergeCell ref="I10:J10"/>
    <mergeCell ref="G9:H9"/>
    <mergeCell ref="I9:J9"/>
    <mergeCell ref="K9:L9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K3" r:id="rId8"/>
    <hyperlink ref="A5" r:id="rId9"/>
    <hyperlink ref="C5" r:id="rId10"/>
    <hyperlink ref="E5" r:id="rId11"/>
    <hyperlink ref="G5" r:id="rId12"/>
    <hyperlink ref="I5" r:id="rId13"/>
    <hyperlink ref="K5" r:id="rId14"/>
    <hyperlink ref="A6" r:id="rId15"/>
    <hyperlink ref="C6" r:id="rId16"/>
    <hyperlink ref="E6" r:id="rId17"/>
    <hyperlink ref="G6" r:id="rId18"/>
    <hyperlink ref="I6" r:id="rId19"/>
    <hyperlink ref="K6" r:id="rId20"/>
    <hyperlink ref="A7" r:id="rId21"/>
    <hyperlink ref="C7" r:id="rId22"/>
    <hyperlink ref="E7" r:id="rId23" location="day_25"/>
    <hyperlink ref="G7" r:id="rId24"/>
    <hyperlink ref="I7" r:id="rId25"/>
    <hyperlink ref="K7" r:id="rId26"/>
    <hyperlink ref="A8" r:id="rId27"/>
    <hyperlink ref="C8" r:id="rId28"/>
    <hyperlink ref="E8" r:id="rId29"/>
    <hyperlink ref="G8" r:id="rId30"/>
    <hyperlink ref="I8" r:id="rId31"/>
    <hyperlink ref="K8" r:id="rId32"/>
    <hyperlink ref="A9" r:id="rId33"/>
    <hyperlink ref="C9" r:id="rId34"/>
    <hyperlink ref="E9" r:id="rId35"/>
    <hyperlink ref="G9" r:id="rId36"/>
    <hyperlink ref="I9" r:id="rId37"/>
    <hyperlink ref="K9" r:id="rId38"/>
    <hyperlink ref="A10" r:id="rId39"/>
    <hyperlink ref="C10" r:id="rId40"/>
    <hyperlink ref="E10" r:id="rId41"/>
    <hyperlink ref="G10" r:id="rId42"/>
    <hyperlink ref="I10" r:id="rId43"/>
    <hyperlink ref="K10" r:id="rId44"/>
    <hyperlink ref="B12" r:id="rId45"/>
    <hyperlink ref="D12" r:id="rId46"/>
    <hyperlink ref="F12" r:id="rId47"/>
    <hyperlink ref="H12" r:id="rId48"/>
    <hyperlink ref="J12" r:id="rId49"/>
    <hyperlink ref="L12" r:id="rId50"/>
    <hyperlink ref="B13" r:id="rId51"/>
    <hyperlink ref="D13" r:id="rId52"/>
    <hyperlink ref="F13" r:id="rId53"/>
    <hyperlink ref="H13" r:id="rId54"/>
    <hyperlink ref="J13" r:id="rId55"/>
    <hyperlink ref="L13" r:id="rId56"/>
    <hyperlink ref="B14" r:id="rId57"/>
    <hyperlink ref="D14" r:id="rId58"/>
    <hyperlink ref="F14" r:id="rId59"/>
    <hyperlink ref="H14" r:id="rId60"/>
    <hyperlink ref="J14" r:id="rId61"/>
  </hyperlinks>
  <pageMargins left="0.7" right="0.7" top="0.75" bottom="0.75" header="0" footer="0"/>
  <pageSetup orientation="landscape"/>
  <drawing r:id="rId6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9.25" customHeight="1">
      <c r="A1" s="119" t="s">
        <v>1788</v>
      </c>
      <c r="B1" s="100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2.75" customHeight="1">
      <c r="A2" s="132" t="s">
        <v>1789</v>
      </c>
      <c r="B2" s="125"/>
      <c r="C2" s="125"/>
      <c r="D2" s="126"/>
      <c r="E2" s="27"/>
      <c r="F2" s="40"/>
      <c r="G2" s="27"/>
      <c r="H2" s="40"/>
      <c r="I2" s="65"/>
      <c r="J2" s="66"/>
      <c r="K2" s="65"/>
      <c r="L2" s="66"/>
    </row>
    <row r="3" spans="1:12" ht="12.75" customHeight="1">
      <c r="A3" s="135" t="s">
        <v>1790</v>
      </c>
      <c r="B3" s="100"/>
      <c r="C3" s="135" t="s">
        <v>1791</v>
      </c>
      <c r="D3" s="100"/>
      <c r="E3" s="135" t="s">
        <v>1792</v>
      </c>
      <c r="F3" s="100"/>
      <c r="G3" s="135" t="s">
        <v>221</v>
      </c>
      <c r="H3" s="100"/>
      <c r="I3" s="148" t="s">
        <v>1793</v>
      </c>
      <c r="J3" s="100"/>
      <c r="K3" s="112" t="s">
        <v>217</v>
      </c>
      <c r="L3" s="100"/>
    </row>
    <row r="4" spans="1:12" ht="12.75" customHeight="1">
      <c r="A4" s="112" t="s">
        <v>219</v>
      </c>
      <c r="B4" s="100"/>
      <c r="C4" s="112" t="s">
        <v>1141</v>
      </c>
      <c r="D4" s="100"/>
      <c r="E4" s="112" t="s">
        <v>220</v>
      </c>
      <c r="F4" s="100"/>
      <c r="G4" s="135" t="s">
        <v>1794</v>
      </c>
      <c r="H4" s="100"/>
      <c r="I4" s="36"/>
      <c r="J4" s="66"/>
      <c r="K4" s="65"/>
      <c r="L4" s="66"/>
    </row>
    <row r="5" spans="1:12" ht="12.75" customHeight="1">
      <c r="A5" s="60"/>
      <c r="B5" s="59"/>
      <c r="C5" s="60"/>
      <c r="D5" s="59"/>
      <c r="E5" s="60"/>
      <c r="F5" s="59"/>
      <c r="G5" s="60"/>
      <c r="H5" s="59"/>
      <c r="I5" s="85"/>
      <c r="J5" s="86"/>
      <c r="K5" s="27"/>
      <c r="L5" s="40"/>
    </row>
    <row r="6" spans="1:12" ht="12.75" customHeight="1">
      <c r="A6" s="112" t="s">
        <v>1795</v>
      </c>
      <c r="B6" s="100"/>
      <c r="C6" s="135" t="s">
        <v>1796</v>
      </c>
      <c r="D6" s="100"/>
      <c r="E6" s="135" t="s">
        <v>1797</v>
      </c>
      <c r="F6" s="100"/>
      <c r="G6" s="135" t="s">
        <v>1798</v>
      </c>
      <c r="H6" s="100"/>
      <c r="I6" s="135" t="s">
        <v>1799</v>
      </c>
      <c r="J6" s="100"/>
      <c r="K6" s="135" t="s">
        <v>1800</v>
      </c>
      <c r="L6" s="100"/>
    </row>
    <row r="7" spans="1:12" ht="12.75" customHeight="1">
      <c r="A7" s="135" t="s">
        <v>1801</v>
      </c>
      <c r="B7" s="100"/>
      <c r="C7" s="135" t="s">
        <v>1802</v>
      </c>
      <c r="D7" s="100"/>
      <c r="E7" s="135" t="s">
        <v>1803</v>
      </c>
      <c r="F7" s="100"/>
      <c r="G7" s="135" t="s">
        <v>1804</v>
      </c>
      <c r="H7" s="100"/>
      <c r="I7" s="135" t="s">
        <v>1805</v>
      </c>
      <c r="J7" s="100"/>
      <c r="K7" s="135" t="s">
        <v>1806</v>
      </c>
      <c r="L7" s="100"/>
    </row>
    <row r="8" spans="1:12" ht="12.75" customHeight="1">
      <c r="A8" s="135" t="s">
        <v>1807</v>
      </c>
      <c r="B8" s="100"/>
      <c r="C8" s="112" t="s">
        <v>1808</v>
      </c>
      <c r="D8" s="100"/>
      <c r="E8" s="135" t="s">
        <v>1809</v>
      </c>
      <c r="F8" s="100"/>
      <c r="G8" s="135" t="s">
        <v>1810</v>
      </c>
      <c r="H8" s="100"/>
      <c r="I8" s="135" t="s">
        <v>1811</v>
      </c>
      <c r="J8" s="100"/>
      <c r="K8" s="135" t="s">
        <v>1812</v>
      </c>
      <c r="L8" s="100"/>
    </row>
    <row r="9" spans="1:12" ht="12.75" customHeight="1">
      <c r="A9" s="135" t="s">
        <v>1813</v>
      </c>
      <c r="B9" s="100"/>
      <c r="C9" s="135" t="s">
        <v>1814</v>
      </c>
      <c r="D9" s="100"/>
      <c r="E9" s="135" t="s">
        <v>1815</v>
      </c>
      <c r="F9" s="100"/>
      <c r="G9" s="135" t="s">
        <v>1816</v>
      </c>
      <c r="H9" s="100"/>
      <c r="I9" s="135" t="s">
        <v>1817</v>
      </c>
      <c r="J9" s="100"/>
      <c r="K9" s="135" t="s">
        <v>1818</v>
      </c>
      <c r="L9" s="100"/>
    </row>
    <row r="10" spans="1:12" ht="12.75" customHeight="1">
      <c r="A10" s="135" t="s">
        <v>1819</v>
      </c>
      <c r="B10" s="100"/>
      <c r="C10" s="135" t="s">
        <v>1820</v>
      </c>
      <c r="D10" s="100"/>
      <c r="E10" s="135" t="s">
        <v>1821</v>
      </c>
      <c r="F10" s="100"/>
      <c r="G10" s="135" t="s">
        <v>1822</v>
      </c>
      <c r="H10" s="100"/>
      <c r="I10" s="135" t="s">
        <v>1823</v>
      </c>
      <c r="J10" s="100"/>
      <c r="K10" s="135" t="s">
        <v>1824</v>
      </c>
      <c r="L10" s="100"/>
    </row>
    <row r="11" spans="1:12" ht="13.5" customHeight="1">
      <c r="A11" s="135" t="s">
        <v>1825</v>
      </c>
      <c r="B11" s="100"/>
      <c r="C11" s="135" t="s">
        <v>1826</v>
      </c>
      <c r="D11" s="100"/>
      <c r="E11" s="112" t="s">
        <v>1827</v>
      </c>
      <c r="F11" s="100"/>
      <c r="G11" s="135" t="s">
        <v>1828</v>
      </c>
      <c r="H11" s="100"/>
      <c r="I11" s="135" t="s">
        <v>1829</v>
      </c>
      <c r="J11" s="100"/>
      <c r="K11" s="135" t="s">
        <v>1830</v>
      </c>
      <c r="L11" s="100"/>
    </row>
    <row r="12" spans="1:12" ht="15.75" customHeight="1">
      <c r="A12" s="135" t="s">
        <v>1831</v>
      </c>
      <c r="B12" s="100"/>
      <c r="C12" s="135" t="s">
        <v>1832</v>
      </c>
      <c r="D12" s="100"/>
      <c r="E12" s="135" t="s">
        <v>1833</v>
      </c>
      <c r="F12" s="100"/>
      <c r="G12" s="28"/>
      <c r="H12" s="75"/>
      <c r="I12" s="58"/>
      <c r="J12" s="75"/>
      <c r="K12" s="58"/>
      <c r="L12" s="75"/>
    </row>
    <row r="13" spans="1:12" ht="12.75" customHeight="1">
      <c r="A13" s="60"/>
      <c r="B13" s="59"/>
      <c r="C13" s="60"/>
      <c r="D13" s="59"/>
      <c r="E13" s="60"/>
      <c r="F13" s="59"/>
      <c r="G13" s="27"/>
      <c r="H13" s="40"/>
      <c r="I13" s="27"/>
      <c r="J13" s="40"/>
      <c r="K13" s="27"/>
      <c r="L13" s="40"/>
    </row>
    <row r="14" spans="1:12" ht="12.75" customHeight="1">
      <c r="A14" s="45" t="s">
        <v>1834</v>
      </c>
      <c r="B14" s="26" t="s">
        <v>1835</v>
      </c>
      <c r="C14" s="45" t="s">
        <v>1836</v>
      </c>
      <c r="D14" s="26" t="s">
        <v>1837</v>
      </c>
      <c r="E14" s="45" t="s">
        <v>1363</v>
      </c>
      <c r="F14" s="26" t="s">
        <v>1838</v>
      </c>
      <c r="G14" s="45" t="s">
        <v>1839</v>
      </c>
      <c r="H14" s="26" t="s">
        <v>1840</v>
      </c>
      <c r="I14" s="45" t="s">
        <v>588</v>
      </c>
      <c r="J14" s="26" t="s">
        <v>1841</v>
      </c>
      <c r="K14" s="45" t="s">
        <v>1842</v>
      </c>
      <c r="L14" s="46" t="s">
        <v>1843</v>
      </c>
    </row>
    <row r="15" spans="1:12" ht="12.75" customHeight="1">
      <c r="A15" s="45" t="s">
        <v>1844</v>
      </c>
      <c r="B15" s="46" t="s">
        <v>1845</v>
      </c>
      <c r="C15" s="45" t="s">
        <v>1846</v>
      </c>
      <c r="D15" s="26" t="s">
        <v>1847</v>
      </c>
      <c r="E15" s="45" t="s">
        <v>1848</v>
      </c>
      <c r="F15" s="26" t="s">
        <v>1849</v>
      </c>
      <c r="G15" s="45" t="s">
        <v>1850</v>
      </c>
      <c r="H15" s="46" t="s">
        <v>1851</v>
      </c>
      <c r="I15" s="45" t="s">
        <v>1852</v>
      </c>
      <c r="J15" s="26" t="s">
        <v>1853</v>
      </c>
      <c r="K15" s="45" t="s">
        <v>1854</v>
      </c>
      <c r="L15" s="26" t="s">
        <v>1855</v>
      </c>
    </row>
    <row r="16" spans="1:12" ht="12.75" customHeight="1">
      <c r="A16" s="45" t="s">
        <v>69</v>
      </c>
      <c r="B16" s="26" t="s">
        <v>1856</v>
      </c>
      <c r="C16" s="45" t="s">
        <v>1857</v>
      </c>
      <c r="D16" s="26" t="s">
        <v>1858</v>
      </c>
      <c r="E16" s="45" t="s">
        <v>186</v>
      </c>
      <c r="F16" s="26" t="s">
        <v>280</v>
      </c>
      <c r="G16" s="45" t="s">
        <v>1859</v>
      </c>
      <c r="H16" s="26" t="s">
        <v>1860</v>
      </c>
      <c r="I16" s="45" t="s">
        <v>1861</v>
      </c>
      <c r="J16" s="26" t="s">
        <v>1862</v>
      </c>
      <c r="K16" s="45" t="s">
        <v>1863</v>
      </c>
      <c r="L16" s="26" t="s">
        <v>1864</v>
      </c>
    </row>
    <row r="17" spans="1:12" ht="12.75" customHeight="1">
      <c r="A17" s="45" t="s">
        <v>1865</v>
      </c>
      <c r="B17" s="26" t="s">
        <v>1866</v>
      </c>
      <c r="C17" s="45" t="s">
        <v>1867</v>
      </c>
      <c r="D17" s="46" t="s">
        <v>1868</v>
      </c>
      <c r="E17" s="45" t="s">
        <v>1869</v>
      </c>
      <c r="F17" s="26" t="s">
        <v>1870</v>
      </c>
      <c r="G17" s="45" t="s">
        <v>1871</v>
      </c>
      <c r="H17" s="26" t="s">
        <v>1872</v>
      </c>
      <c r="I17" s="45" t="s">
        <v>1873</v>
      </c>
      <c r="J17" s="26" t="s">
        <v>1874</v>
      </c>
      <c r="K17" s="32"/>
      <c r="L17" s="32"/>
    </row>
    <row r="18" spans="1:12" ht="12.75" customHeight="1"/>
    <row r="19" spans="1:12" ht="12.75" customHeight="1"/>
    <row r="20" spans="1:12" ht="12.75" customHeight="1"/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Y0Prl5H8sRe7xqDDbqM79RRYUsFP1E2spFGu/zxMYD0WlqVLsf+2wHUXinvmTJTM6LmXR2etivxlTiomG+6Yiw==" saltValue="iTMTqtD186PYpf2fe4dy5w==" spinCount="100000" sheet="1" formatCells="0" formatColumns="0" formatRows="0" insertColumns="0" insertRows="0" insertHyperlinks="0" deleteColumns="0" deleteRows="0" sort="0" autoFilter="0" pivotTables="0"/>
  <mergeCells count="51">
    <mergeCell ref="A1:B1"/>
    <mergeCell ref="A2:D2"/>
    <mergeCell ref="C3:D3"/>
    <mergeCell ref="E3:F3"/>
    <mergeCell ref="G3:H3"/>
    <mergeCell ref="A3:B3"/>
    <mergeCell ref="I3:J3"/>
    <mergeCell ref="K3:L3"/>
    <mergeCell ref="E6:F6"/>
    <mergeCell ref="G6:H6"/>
    <mergeCell ref="I6:J6"/>
    <mergeCell ref="K6:L6"/>
    <mergeCell ref="K9:L9"/>
    <mergeCell ref="A4:B4"/>
    <mergeCell ref="C4:D4"/>
    <mergeCell ref="E4:F4"/>
    <mergeCell ref="G4:H4"/>
    <mergeCell ref="A6:B6"/>
    <mergeCell ref="C6:D6"/>
    <mergeCell ref="G10:H10"/>
    <mergeCell ref="I10:J10"/>
    <mergeCell ref="K10:L10"/>
    <mergeCell ref="A7:B7"/>
    <mergeCell ref="C7:D7"/>
    <mergeCell ref="E7:F7"/>
    <mergeCell ref="G7:H7"/>
    <mergeCell ref="I7:J7"/>
    <mergeCell ref="K7:L7"/>
    <mergeCell ref="A8:B8"/>
    <mergeCell ref="K8:L8"/>
    <mergeCell ref="A10:B10"/>
    <mergeCell ref="G8:H8"/>
    <mergeCell ref="I8:J8"/>
    <mergeCell ref="G9:H9"/>
    <mergeCell ref="I9:J9"/>
    <mergeCell ref="K11:L11"/>
    <mergeCell ref="A12:B12"/>
    <mergeCell ref="C12:D12"/>
    <mergeCell ref="E12:F12"/>
    <mergeCell ref="C8:D8"/>
    <mergeCell ref="E8:F8"/>
    <mergeCell ref="A9:B9"/>
    <mergeCell ref="C9:D9"/>
    <mergeCell ref="E9:F9"/>
    <mergeCell ref="C10:D10"/>
    <mergeCell ref="E10:F10"/>
    <mergeCell ref="A11:B11"/>
    <mergeCell ref="C11:D11"/>
    <mergeCell ref="E11:F11"/>
    <mergeCell ref="G11:H11"/>
    <mergeCell ref="I11:J11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K3" r:id="rId8"/>
    <hyperlink ref="A4" r:id="rId9"/>
    <hyperlink ref="C4" r:id="rId10"/>
    <hyperlink ref="E4" r:id="rId11"/>
    <hyperlink ref="G4" r:id="rId12"/>
    <hyperlink ref="A6" r:id="rId13"/>
    <hyperlink ref="C6" r:id="rId14"/>
    <hyperlink ref="E6" r:id="rId15"/>
    <hyperlink ref="G6" r:id="rId16"/>
    <hyperlink ref="I6" r:id="rId17"/>
    <hyperlink ref="K6" r:id="rId18"/>
    <hyperlink ref="A7" r:id="rId19"/>
    <hyperlink ref="C7" r:id="rId20"/>
    <hyperlink ref="E7" r:id="rId21"/>
    <hyperlink ref="G7" r:id="rId22"/>
    <hyperlink ref="I7" r:id="rId23"/>
    <hyperlink ref="K7" r:id="rId24"/>
    <hyperlink ref="A8" r:id="rId25"/>
    <hyperlink ref="C8" r:id="rId26"/>
    <hyperlink ref="E8" r:id="rId27"/>
    <hyperlink ref="G8" r:id="rId28"/>
    <hyperlink ref="I8" r:id="rId29"/>
    <hyperlink ref="K8" r:id="rId30"/>
    <hyperlink ref="A9" r:id="rId31"/>
    <hyperlink ref="C9" r:id="rId32"/>
    <hyperlink ref="E9" r:id="rId33" location="moduleid7889"/>
    <hyperlink ref="G9" r:id="rId34"/>
    <hyperlink ref="I9" r:id="rId35"/>
    <hyperlink ref="K9" r:id="rId36"/>
    <hyperlink ref="A10" r:id="rId37"/>
    <hyperlink ref="C10" r:id="rId38"/>
    <hyperlink ref="E10" r:id="rId39"/>
    <hyperlink ref="G10" r:id="rId40"/>
    <hyperlink ref="I10" r:id="rId41"/>
    <hyperlink ref="K10" r:id="rId42"/>
    <hyperlink ref="A11" r:id="rId43"/>
    <hyperlink ref="C11" r:id="rId44"/>
    <hyperlink ref="E11" r:id="rId45"/>
    <hyperlink ref="G11" r:id="rId46"/>
    <hyperlink ref="I11" r:id="rId47"/>
    <hyperlink ref="K11" r:id="rId48"/>
    <hyperlink ref="A12" r:id="rId49"/>
    <hyperlink ref="C12" r:id="rId50"/>
    <hyperlink ref="E12" r:id="rId51"/>
    <hyperlink ref="B14" r:id="rId52"/>
    <hyperlink ref="D14" r:id="rId53"/>
    <hyperlink ref="F14" r:id="rId54"/>
    <hyperlink ref="H14" r:id="rId55"/>
    <hyperlink ref="J14" r:id="rId56"/>
    <hyperlink ref="L14" r:id="rId57"/>
    <hyperlink ref="B15" r:id="rId58"/>
    <hyperlink ref="D15" r:id="rId59"/>
    <hyperlink ref="F15" r:id="rId60"/>
    <hyperlink ref="H15" r:id="rId61"/>
    <hyperlink ref="J15" r:id="rId62"/>
    <hyperlink ref="L15" r:id="rId63"/>
    <hyperlink ref="B16" r:id="rId64"/>
    <hyperlink ref="D16" r:id="rId65"/>
    <hyperlink ref="F16" r:id="rId66"/>
    <hyperlink ref="H16" r:id="rId67"/>
    <hyperlink ref="J16" r:id="rId68"/>
    <hyperlink ref="L16" r:id="rId69"/>
    <hyperlink ref="B17" r:id="rId70"/>
    <hyperlink ref="D17" r:id="rId71"/>
    <hyperlink ref="F17" r:id="rId72" location="month"/>
    <hyperlink ref="H17" r:id="rId73" location="day_4"/>
    <hyperlink ref="J17" r:id="rId74"/>
  </hyperlinks>
  <pageMargins left="0.7" right="0.7" top="0.75" bottom="0.75" header="0" footer="0"/>
  <pageSetup orientation="landscape"/>
  <drawing r:id="rId7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7" customHeight="1">
      <c r="A1" s="144" t="s">
        <v>1875</v>
      </c>
      <c r="B1" s="126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2.75" customHeight="1">
      <c r="A2" s="135" t="s">
        <v>1876</v>
      </c>
      <c r="B2" s="100"/>
      <c r="C2" s="135" t="s">
        <v>1877</v>
      </c>
      <c r="D2" s="100"/>
      <c r="E2" s="135" t="s">
        <v>1878</v>
      </c>
      <c r="F2" s="100"/>
      <c r="G2" s="135" t="s">
        <v>1879</v>
      </c>
      <c r="H2" s="100"/>
      <c r="I2" s="135" t="s">
        <v>1880</v>
      </c>
      <c r="J2" s="100"/>
      <c r="K2" s="135" t="s">
        <v>1881</v>
      </c>
      <c r="L2" s="100"/>
    </row>
    <row r="3" spans="1:12" ht="12.75" customHeight="1">
      <c r="A3" s="135" t="s">
        <v>1882</v>
      </c>
      <c r="B3" s="100"/>
      <c r="C3" s="135" t="s">
        <v>1883</v>
      </c>
      <c r="D3" s="100"/>
      <c r="E3" s="135" t="s">
        <v>1884</v>
      </c>
      <c r="F3" s="100"/>
      <c r="G3" s="135" t="s">
        <v>1885</v>
      </c>
      <c r="H3" s="100"/>
      <c r="I3" s="135" t="s">
        <v>1886</v>
      </c>
      <c r="J3" s="100"/>
      <c r="K3" s="135" t="s">
        <v>1887</v>
      </c>
      <c r="L3" s="100"/>
    </row>
    <row r="4" spans="1:12" ht="12.75" customHeight="1">
      <c r="A4" s="60"/>
      <c r="B4" s="59"/>
      <c r="C4" s="60"/>
      <c r="D4" s="59"/>
      <c r="E4" s="60"/>
      <c r="F4" s="59"/>
      <c r="G4" s="60"/>
      <c r="H4" s="59"/>
      <c r="I4" s="60"/>
      <c r="J4" s="59"/>
      <c r="K4" s="60"/>
      <c r="L4" s="59"/>
    </row>
    <row r="5" spans="1:12" ht="12.75" customHeight="1">
      <c r="A5" s="24" t="s">
        <v>1888</v>
      </c>
      <c r="B5" s="26" t="s">
        <v>1889</v>
      </c>
      <c r="C5" s="24" t="s">
        <v>1890</v>
      </c>
      <c r="D5" s="26" t="s">
        <v>1891</v>
      </c>
      <c r="E5" s="24" t="s">
        <v>1892</v>
      </c>
      <c r="F5" s="25" t="s">
        <v>1893</v>
      </c>
      <c r="G5" s="24" t="s">
        <v>1495</v>
      </c>
      <c r="H5" s="25" t="s">
        <v>1894</v>
      </c>
      <c r="I5" s="24" t="s">
        <v>1895</v>
      </c>
      <c r="J5" s="25" t="s">
        <v>1896</v>
      </c>
      <c r="K5" s="24" t="s">
        <v>1897</v>
      </c>
      <c r="L5" s="25" t="s">
        <v>1898</v>
      </c>
    </row>
    <row r="6" spans="1:12" ht="12.75" customHeight="1">
      <c r="A6" s="24" t="s">
        <v>1243</v>
      </c>
      <c r="B6" s="26" t="s">
        <v>1899</v>
      </c>
      <c r="C6" s="24" t="s">
        <v>1900</v>
      </c>
      <c r="D6" s="26" t="s">
        <v>1901</v>
      </c>
      <c r="E6" s="24" t="s">
        <v>1902</v>
      </c>
      <c r="F6" s="25" t="s">
        <v>1903</v>
      </c>
      <c r="G6" s="24" t="s">
        <v>1904</v>
      </c>
      <c r="H6" s="26" t="s">
        <v>1905</v>
      </c>
      <c r="I6" s="24" t="s">
        <v>555</v>
      </c>
      <c r="J6" s="26" t="s">
        <v>1906</v>
      </c>
      <c r="K6" s="24" t="s">
        <v>172</v>
      </c>
      <c r="L6" s="26" t="s">
        <v>1907</v>
      </c>
    </row>
    <row r="7" spans="1:12" ht="12.75" customHeight="1">
      <c r="A7" s="24" t="s">
        <v>1396</v>
      </c>
      <c r="B7" s="26" t="s">
        <v>1397</v>
      </c>
      <c r="C7" s="24" t="s">
        <v>1908</v>
      </c>
      <c r="D7" s="26" t="s">
        <v>1909</v>
      </c>
      <c r="E7" s="24" t="s">
        <v>1910</v>
      </c>
      <c r="F7" s="26" t="s">
        <v>1911</v>
      </c>
      <c r="G7" s="24" t="s">
        <v>1912</v>
      </c>
      <c r="H7" s="25" t="s">
        <v>1913</v>
      </c>
      <c r="I7" s="24" t="s">
        <v>1522</v>
      </c>
      <c r="J7" s="25" t="s">
        <v>1914</v>
      </c>
      <c r="K7" s="24" t="s">
        <v>1915</v>
      </c>
      <c r="L7" s="26" t="s">
        <v>1916</v>
      </c>
    </row>
    <row r="8" spans="1:12" ht="12.75" customHeight="1">
      <c r="A8" s="24" t="s">
        <v>1917</v>
      </c>
      <c r="B8" s="25" t="s">
        <v>1430</v>
      </c>
      <c r="C8" s="24" t="s">
        <v>69</v>
      </c>
      <c r="D8" s="25" t="s">
        <v>1918</v>
      </c>
      <c r="E8" s="24" t="s">
        <v>1919</v>
      </c>
      <c r="F8" s="26" t="s">
        <v>1920</v>
      </c>
      <c r="G8" s="24" t="s">
        <v>1128</v>
      </c>
      <c r="H8" s="26" t="s">
        <v>1129</v>
      </c>
      <c r="I8" s="24" t="s">
        <v>1921</v>
      </c>
      <c r="J8" s="26" t="s">
        <v>1922</v>
      </c>
      <c r="K8" s="32"/>
      <c r="L8" s="32"/>
    </row>
    <row r="9" spans="1:12" ht="12.75" customHeight="1"/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XMsEbssMxwNhnXqPKIY3KsD7pqweUTaNLROiI6dbSvqFW6nED+ksSxzc1lMTN96BzU4gGLV+r5/6KthKBn9MkA==" saltValue="P+JULz8MPRT9sgRjiI+vzw==" spinCount="100000" sheet="1" formatCells="0" formatColumns="0" formatRows="0" insertColumns="0" insertRows="0" insertHyperlinks="0" deleteColumns="0" deleteRows="0" sort="0" autoFilter="0" pivotTables="0"/>
  <mergeCells count="13">
    <mergeCell ref="K3:L3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A2" r:id="rId2"/>
    <hyperlink ref="C2" r:id="rId3"/>
    <hyperlink ref="E2" r:id="rId4"/>
    <hyperlink ref="G2" r:id="rId5"/>
    <hyperlink ref="I2" r:id="rId6"/>
    <hyperlink ref="K2" r:id="rId7"/>
    <hyperlink ref="A3" r:id="rId8"/>
    <hyperlink ref="C3" r:id="rId9"/>
    <hyperlink ref="E3" r:id="rId10"/>
    <hyperlink ref="G3" r:id="rId11"/>
    <hyperlink ref="I3" r:id="rId12"/>
    <hyperlink ref="K3" r:id="rId13"/>
    <hyperlink ref="B5" r:id="rId14"/>
    <hyperlink ref="D5" r:id="rId15"/>
    <hyperlink ref="F5" r:id="rId16"/>
    <hyperlink ref="H5" r:id="rId17"/>
    <hyperlink ref="J5" r:id="rId18"/>
    <hyperlink ref="L5" r:id="rId19"/>
    <hyperlink ref="B6" r:id="rId20"/>
    <hyperlink ref="D6" r:id="rId21"/>
    <hyperlink ref="F6" r:id="rId22"/>
    <hyperlink ref="H6" r:id="rId23"/>
    <hyperlink ref="J6" r:id="rId24"/>
    <hyperlink ref="L6" r:id="rId25"/>
    <hyperlink ref="B7" r:id="rId26"/>
    <hyperlink ref="D7" r:id="rId27"/>
    <hyperlink ref="F7" r:id="rId28"/>
    <hyperlink ref="H7" r:id="rId29"/>
    <hyperlink ref="J7" r:id="rId30"/>
    <hyperlink ref="L7" r:id="rId31"/>
    <hyperlink ref="B8" r:id="rId32"/>
    <hyperlink ref="D8" r:id="rId33"/>
    <hyperlink ref="F8" r:id="rId34"/>
    <hyperlink ref="H8" r:id="rId35"/>
    <hyperlink ref="J8" r:id="rId36"/>
  </hyperlinks>
  <pageMargins left="0.7" right="0.7" top="0.75" bottom="0.75" header="0" footer="0"/>
  <pageSetup orientation="landscape"/>
  <drawing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25.5" customHeight="1">
      <c r="A1" s="18" t="s">
        <v>148</v>
      </c>
      <c r="B1" s="124"/>
      <c r="C1" s="125"/>
      <c r="D1" s="126"/>
      <c r="E1" s="127"/>
      <c r="F1" s="125"/>
      <c r="G1" s="125"/>
      <c r="H1" s="125"/>
      <c r="I1" s="125"/>
      <c r="J1" s="125"/>
      <c r="K1" s="125"/>
      <c r="L1" s="126"/>
    </row>
    <row r="2" spans="1:12" ht="13.5" customHeight="1">
      <c r="A2" s="106" t="s">
        <v>149</v>
      </c>
      <c r="B2" s="100"/>
      <c r="C2" s="106" t="s">
        <v>150</v>
      </c>
      <c r="D2" s="100"/>
      <c r="E2" s="106" t="s">
        <v>151</v>
      </c>
      <c r="F2" s="100"/>
      <c r="G2" s="106" t="s">
        <v>152</v>
      </c>
      <c r="H2" s="100"/>
      <c r="I2" s="106" t="s">
        <v>153</v>
      </c>
      <c r="J2" s="100"/>
      <c r="K2" s="112" t="s">
        <v>154</v>
      </c>
      <c r="L2" s="100"/>
    </row>
    <row r="3" spans="1:12" ht="13.5" customHeight="1">
      <c r="A3" s="106" t="s">
        <v>155</v>
      </c>
      <c r="B3" s="100"/>
      <c r="C3" s="106" t="s">
        <v>156</v>
      </c>
      <c r="D3" s="100"/>
      <c r="E3" s="106" t="s">
        <v>157</v>
      </c>
      <c r="F3" s="100"/>
      <c r="G3" s="117"/>
      <c r="H3" s="100"/>
      <c r="I3" s="117"/>
      <c r="J3" s="100"/>
      <c r="K3" s="117"/>
      <c r="L3" s="100"/>
    </row>
    <row r="4" spans="1:12" ht="13.5" customHeight="1">
      <c r="A4" s="103"/>
      <c r="B4" s="104"/>
      <c r="C4" s="103"/>
      <c r="D4" s="104"/>
      <c r="E4" s="103"/>
      <c r="F4" s="104"/>
      <c r="G4" s="103"/>
      <c r="H4" s="104"/>
      <c r="I4" s="103"/>
      <c r="J4" s="104"/>
      <c r="K4" s="103"/>
      <c r="L4" s="104"/>
    </row>
    <row r="5" spans="1:12" ht="13.5" customHeight="1">
      <c r="A5" s="24" t="s">
        <v>158</v>
      </c>
      <c r="B5" s="25" t="s">
        <v>159</v>
      </c>
      <c r="C5" s="24" t="s">
        <v>160</v>
      </c>
      <c r="D5" s="26" t="s">
        <v>161</v>
      </c>
      <c r="E5" s="24" t="s">
        <v>162</v>
      </c>
      <c r="F5" s="31" t="s">
        <v>163</v>
      </c>
      <c r="G5" s="24" t="s">
        <v>164</v>
      </c>
      <c r="H5" s="26" t="s">
        <v>165</v>
      </c>
      <c r="I5" s="24" t="s">
        <v>166</v>
      </c>
      <c r="J5" s="25" t="s">
        <v>167</v>
      </c>
      <c r="K5" s="24" t="s">
        <v>168</v>
      </c>
      <c r="L5" s="25" t="s">
        <v>169</v>
      </c>
    </row>
    <row r="6" spans="1:12" ht="13.5" customHeight="1">
      <c r="A6" s="24" t="s">
        <v>170</v>
      </c>
      <c r="B6" s="25" t="s">
        <v>171</v>
      </c>
      <c r="C6" s="24" t="s">
        <v>172</v>
      </c>
      <c r="D6" s="26" t="s">
        <v>173</v>
      </c>
      <c r="E6" s="24" t="s">
        <v>174</v>
      </c>
      <c r="F6" s="25" t="s">
        <v>175</v>
      </c>
      <c r="G6" s="24" t="s">
        <v>176</v>
      </c>
      <c r="H6" s="25" t="s">
        <v>177</v>
      </c>
      <c r="I6" s="24" t="s">
        <v>178</v>
      </c>
      <c r="J6" s="25" t="s">
        <v>179</v>
      </c>
      <c r="K6" s="24" t="s">
        <v>180</v>
      </c>
      <c r="L6" s="26" t="s">
        <v>181</v>
      </c>
    </row>
    <row r="7" spans="1:12" ht="13.5" customHeight="1">
      <c r="A7" s="24" t="s">
        <v>182</v>
      </c>
      <c r="B7" s="26" t="s">
        <v>183</v>
      </c>
      <c r="C7" s="24" t="s">
        <v>184</v>
      </c>
      <c r="D7" s="26" t="s">
        <v>185</v>
      </c>
      <c r="E7" s="24" t="s">
        <v>186</v>
      </c>
      <c r="F7" s="26" t="s">
        <v>187</v>
      </c>
      <c r="G7" s="24" t="s">
        <v>188</v>
      </c>
      <c r="H7" s="26" t="s">
        <v>189</v>
      </c>
      <c r="I7" s="24" t="s">
        <v>190</v>
      </c>
      <c r="J7" s="25" t="s">
        <v>191</v>
      </c>
      <c r="K7" s="32"/>
      <c r="L7" s="32"/>
    </row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LzuT6qGWxiTf5tmBqeaDcoDvAYlAq/cnH0JQRxhNllxB5xENajFdgdGug0yw38KwJa9LpC/lreScbQQtJd4+Fg==" saltValue="CqxXURNCP/8RB75qEoQVvA==" spinCount="100000" sheet="1" formatCells="0" formatColumns="0" formatRows="0" insertColumns="0" insertRows="0" insertHyperlinks="0" deleteColumns="0" deleteRows="0" sort="0" autoFilter="0" pivotTables="0"/>
  <mergeCells count="20">
    <mergeCell ref="B1:D1"/>
    <mergeCell ref="E1:L1"/>
    <mergeCell ref="C2:D2"/>
    <mergeCell ref="E2:F2"/>
    <mergeCell ref="G2:H2"/>
    <mergeCell ref="I2:J2"/>
    <mergeCell ref="K2:L2"/>
    <mergeCell ref="K4:L4"/>
    <mergeCell ref="A2:B2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</mergeCells>
  <phoneticPr fontId="88"/>
  <hyperlinks>
    <hyperlink ref="A1" r:id="rId1"/>
    <hyperlink ref="K2" r:id="rId2"/>
    <hyperlink ref="B5" r:id="rId3"/>
    <hyperlink ref="D5" r:id="rId4"/>
    <hyperlink ref="F5" r:id="rId5"/>
    <hyperlink ref="H5" r:id="rId6"/>
    <hyperlink ref="J5" r:id="rId7"/>
    <hyperlink ref="L5" r:id="rId8"/>
    <hyperlink ref="B6" r:id="rId9"/>
    <hyperlink ref="D6" r:id="rId10"/>
    <hyperlink ref="F6" r:id="rId11"/>
    <hyperlink ref="H6" r:id="rId12"/>
    <hyperlink ref="J6" r:id="rId13"/>
    <hyperlink ref="L6" r:id="rId14"/>
    <hyperlink ref="B7" r:id="rId15"/>
    <hyperlink ref="D7" r:id="rId16"/>
    <hyperlink ref="F7" r:id="rId17"/>
    <hyperlink ref="H7" r:id="rId18"/>
    <hyperlink ref="J7" r:id="rId19"/>
  </hyperlinks>
  <pageMargins left="0.7" right="0.7" top="0.75" bottom="0.75" header="0" footer="0"/>
  <pageSetup paperSize="9" orientation="portrait"/>
  <drawing r:id="rId2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6.25" customHeight="1">
      <c r="A1" s="119" t="s">
        <v>1923</v>
      </c>
      <c r="B1" s="100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2.75" customHeight="1">
      <c r="A2" s="135" t="s">
        <v>1924</v>
      </c>
      <c r="B2" s="100"/>
      <c r="C2" s="135" t="s">
        <v>1925</v>
      </c>
      <c r="D2" s="100"/>
      <c r="E2" s="135" t="s">
        <v>1926</v>
      </c>
      <c r="F2" s="100"/>
      <c r="G2" s="135" t="s">
        <v>1927</v>
      </c>
      <c r="H2" s="100"/>
      <c r="I2" s="135" t="s">
        <v>1928</v>
      </c>
      <c r="J2" s="100"/>
      <c r="K2" s="135" t="s">
        <v>1929</v>
      </c>
      <c r="L2" s="100"/>
    </row>
    <row r="3" spans="1:12" ht="12.75" customHeight="1">
      <c r="A3" s="135" t="s">
        <v>1930</v>
      </c>
      <c r="B3" s="100"/>
      <c r="C3" s="135" t="s">
        <v>1931</v>
      </c>
      <c r="D3" s="100"/>
      <c r="E3" s="135" t="s">
        <v>1932</v>
      </c>
      <c r="F3" s="100"/>
      <c r="G3" s="135" t="s">
        <v>1933</v>
      </c>
      <c r="H3" s="100"/>
      <c r="I3" s="135" t="s">
        <v>1934</v>
      </c>
      <c r="J3" s="100"/>
      <c r="K3" s="135" t="s">
        <v>1935</v>
      </c>
      <c r="L3" s="100"/>
    </row>
    <row r="4" spans="1:12" ht="12.75" customHeight="1">
      <c r="A4" s="135" t="s">
        <v>1936</v>
      </c>
      <c r="B4" s="100"/>
      <c r="C4" s="112" t="s">
        <v>1937</v>
      </c>
      <c r="D4" s="100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2.75" customHeight="1">
      <c r="A6" s="24" t="s">
        <v>923</v>
      </c>
      <c r="B6" s="25" t="s">
        <v>1938</v>
      </c>
      <c r="C6" s="24" t="s">
        <v>622</v>
      </c>
      <c r="D6" s="26" t="s">
        <v>1939</v>
      </c>
      <c r="E6" s="24" t="s">
        <v>1940</v>
      </c>
      <c r="F6" s="26" t="s">
        <v>1941</v>
      </c>
      <c r="G6" s="24" t="s">
        <v>1942</v>
      </c>
      <c r="H6" s="26" t="s">
        <v>1943</v>
      </c>
      <c r="I6" s="24" t="s">
        <v>1944</v>
      </c>
      <c r="J6" s="26" t="s">
        <v>1945</v>
      </c>
      <c r="K6" s="24" t="s">
        <v>1408</v>
      </c>
      <c r="L6" s="26" t="s">
        <v>1946</v>
      </c>
    </row>
    <row r="7" spans="1:12" ht="12.75" customHeight="1">
      <c r="A7" s="24" t="s">
        <v>1947</v>
      </c>
      <c r="B7" s="25" t="s">
        <v>1948</v>
      </c>
      <c r="C7" s="24" t="s">
        <v>1949</v>
      </c>
      <c r="D7" s="26" t="s">
        <v>1950</v>
      </c>
      <c r="E7" s="24" t="s">
        <v>1951</v>
      </c>
      <c r="F7" s="26" t="s">
        <v>1952</v>
      </c>
      <c r="G7" s="24" t="s">
        <v>1953</v>
      </c>
      <c r="H7" s="26" t="s">
        <v>1954</v>
      </c>
      <c r="I7" s="24" t="s">
        <v>1955</v>
      </c>
      <c r="J7" s="26" t="s">
        <v>1956</v>
      </c>
      <c r="K7" s="32"/>
      <c r="L7" s="32"/>
    </row>
    <row r="8" spans="1:12" ht="12.75" customHeight="1"/>
    <row r="9" spans="1:12" ht="12.75" customHeight="1"/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XGPhASJs1xTHKtVie9+EZsYbUgewWg5dfo633CFc7Sbl5C7g6Oj2nPT9JeQ6ISrmrrEkE+CztzqzZfVYlyjUOg==" saltValue="TxIfvktYN7DfGC58p0Gd4A==" spinCount="100000" sheet="1" formatCells="0" formatColumns="0" formatRows="0" insertColumns="0" insertRows="0" insertHyperlinks="0" deleteColumns="0" deleteRows="0" sort="0" autoFilter="0" pivotTables="0"/>
  <mergeCells count="15">
    <mergeCell ref="K3:L3"/>
    <mergeCell ref="A4:B4"/>
    <mergeCell ref="C4:D4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A2" r:id="rId2"/>
    <hyperlink ref="C2" r:id="rId3" location="ecalendartitle"/>
    <hyperlink ref="E2" r:id="rId4"/>
    <hyperlink ref="G2" r:id="rId5"/>
    <hyperlink ref="I2" r:id="rId6"/>
    <hyperlink ref="K2" r:id="rId7"/>
    <hyperlink ref="A3" r:id="rId8"/>
    <hyperlink ref="C3" r:id="rId9"/>
    <hyperlink ref="E3" r:id="rId10"/>
    <hyperlink ref="G3" r:id="rId11"/>
    <hyperlink ref="I3" r:id="rId12"/>
    <hyperlink ref="K3" r:id="rId13"/>
    <hyperlink ref="A4" r:id="rId14"/>
    <hyperlink ref="C4" r:id="rId15"/>
    <hyperlink ref="B6" r:id="rId16"/>
    <hyperlink ref="D6" r:id="rId17"/>
    <hyperlink ref="F6" r:id="rId18"/>
    <hyperlink ref="H6" r:id="rId19"/>
    <hyperlink ref="J6" r:id="rId20"/>
    <hyperlink ref="L6" r:id="rId21"/>
    <hyperlink ref="B7" r:id="rId22"/>
    <hyperlink ref="D7" r:id="rId23"/>
    <hyperlink ref="F7" r:id="rId24"/>
    <hyperlink ref="H7" r:id="rId25"/>
    <hyperlink ref="J7" r:id="rId26"/>
  </hyperlinks>
  <pageMargins left="0.7" right="0.7" top="0.75" bottom="0.75" header="0" footer="0"/>
  <pageSetup orientation="landscape"/>
  <drawing r:id="rId27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8.5" customHeight="1">
      <c r="A1" s="144" t="s">
        <v>1957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2.75" customHeight="1">
      <c r="A2" s="135" t="s">
        <v>1958</v>
      </c>
      <c r="B2" s="100"/>
      <c r="C2" s="135" t="s">
        <v>1959</v>
      </c>
      <c r="D2" s="100"/>
      <c r="E2" s="112" t="s">
        <v>1960</v>
      </c>
      <c r="F2" s="100"/>
      <c r="G2" s="135" t="s">
        <v>1961</v>
      </c>
      <c r="H2" s="100"/>
      <c r="I2" s="135" t="s">
        <v>1962</v>
      </c>
      <c r="J2" s="100"/>
      <c r="K2" s="135" t="s">
        <v>1963</v>
      </c>
      <c r="L2" s="100"/>
    </row>
    <row r="3" spans="1:12" ht="12.75" customHeight="1">
      <c r="A3" s="135" t="s">
        <v>1964</v>
      </c>
      <c r="B3" s="100"/>
      <c r="C3" s="135" t="s">
        <v>1965</v>
      </c>
      <c r="D3" s="100"/>
      <c r="E3" s="135" t="s">
        <v>1966</v>
      </c>
      <c r="F3" s="100"/>
      <c r="G3" s="135" t="s">
        <v>1967</v>
      </c>
      <c r="H3" s="100"/>
      <c r="I3" s="135" t="s">
        <v>1968</v>
      </c>
      <c r="J3" s="100"/>
      <c r="K3" s="135" t="s">
        <v>1969</v>
      </c>
      <c r="L3" s="100"/>
    </row>
    <row r="4" spans="1:12" ht="12.75" customHeight="1">
      <c r="A4" s="135" t="s">
        <v>1970</v>
      </c>
      <c r="B4" s="100"/>
      <c r="C4" s="135" t="s">
        <v>1971</v>
      </c>
      <c r="D4" s="100"/>
      <c r="E4" s="135" t="s">
        <v>1972</v>
      </c>
      <c r="F4" s="100"/>
      <c r="G4" s="135" t="s">
        <v>1973</v>
      </c>
      <c r="H4" s="100"/>
      <c r="I4" s="135" t="s">
        <v>1974</v>
      </c>
      <c r="J4" s="100"/>
      <c r="K4" s="135" t="s">
        <v>1975</v>
      </c>
      <c r="L4" s="100"/>
    </row>
    <row r="5" spans="1:12" ht="12.75" customHeight="1">
      <c r="A5" s="135" t="s">
        <v>1976</v>
      </c>
      <c r="B5" s="100"/>
      <c r="C5" s="135" t="s">
        <v>1977</v>
      </c>
      <c r="D5" s="100"/>
      <c r="E5" s="135" t="s">
        <v>1978</v>
      </c>
      <c r="F5" s="100"/>
      <c r="G5" s="135" t="s">
        <v>1979</v>
      </c>
      <c r="H5" s="100"/>
      <c r="I5" s="135" t="s">
        <v>1980</v>
      </c>
      <c r="J5" s="100"/>
      <c r="K5" s="135" t="s">
        <v>1981</v>
      </c>
      <c r="L5" s="100"/>
    </row>
    <row r="6" spans="1:12" ht="12.75" customHeight="1">
      <c r="A6" s="135" t="s">
        <v>1982</v>
      </c>
      <c r="B6" s="100"/>
      <c r="C6" s="135" t="s">
        <v>1983</v>
      </c>
      <c r="D6" s="100"/>
      <c r="E6" s="135" t="s">
        <v>1984</v>
      </c>
      <c r="F6" s="100"/>
      <c r="G6" s="112" t="s">
        <v>1985</v>
      </c>
      <c r="H6" s="113"/>
      <c r="I6" s="135" t="s">
        <v>1986</v>
      </c>
      <c r="J6" s="100"/>
      <c r="K6" s="135" t="s">
        <v>1987</v>
      </c>
      <c r="L6" s="100"/>
    </row>
    <row r="7" spans="1:12" ht="12.75" customHeight="1">
      <c r="A7" s="135" t="s">
        <v>1988</v>
      </c>
      <c r="B7" s="100"/>
      <c r="C7" s="135" t="s">
        <v>1989</v>
      </c>
      <c r="D7" s="100"/>
      <c r="E7" s="28"/>
      <c r="F7" s="75"/>
      <c r="G7" s="58"/>
      <c r="H7" s="75"/>
      <c r="I7" s="58"/>
      <c r="J7" s="75"/>
      <c r="K7" s="58"/>
      <c r="L7" s="75"/>
    </row>
    <row r="8" spans="1:12" ht="12.75" customHeight="1">
      <c r="A8" s="60"/>
      <c r="B8" s="59"/>
      <c r="C8" s="60"/>
      <c r="D8" s="59"/>
      <c r="E8" s="27"/>
      <c r="F8" s="40"/>
      <c r="G8" s="27"/>
      <c r="H8" s="40"/>
      <c r="I8" s="27"/>
      <c r="J8" s="40"/>
      <c r="K8" s="27"/>
      <c r="L8" s="40"/>
    </row>
    <row r="9" spans="1:12" ht="12.75" customHeight="1">
      <c r="A9" s="24" t="s">
        <v>1990</v>
      </c>
      <c r="B9" s="26" t="s">
        <v>1991</v>
      </c>
      <c r="C9" s="24" t="s">
        <v>1992</v>
      </c>
      <c r="D9" s="25" t="s">
        <v>1993</v>
      </c>
      <c r="E9" s="24" t="s">
        <v>1994</v>
      </c>
      <c r="F9" s="26" t="s">
        <v>1995</v>
      </c>
      <c r="G9" s="24" t="s">
        <v>1996</v>
      </c>
      <c r="H9" s="25" t="s">
        <v>1997</v>
      </c>
      <c r="I9" s="24" t="s">
        <v>1998</v>
      </c>
      <c r="J9" s="26" t="s">
        <v>1999</v>
      </c>
      <c r="K9" s="24" t="s">
        <v>2000</v>
      </c>
      <c r="L9" s="26" t="s">
        <v>2001</v>
      </c>
    </row>
    <row r="10" spans="1:12" ht="12.75" customHeight="1">
      <c r="A10" s="24" t="s">
        <v>2002</v>
      </c>
      <c r="B10" s="25" t="s">
        <v>2003</v>
      </c>
      <c r="C10" s="24" t="s">
        <v>2004</v>
      </c>
      <c r="D10" s="25" t="s">
        <v>2005</v>
      </c>
      <c r="E10" s="24" t="s">
        <v>2006</v>
      </c>
      <c r="F10" s="26" t="s">
        <v>2007</v>
      </c>
      <c r="G10" s="24" t="s">
        <v>2008</v>
      </c>
      <c r="H10" s="26" t="s">
        <v>2009</v>
      </c>
      <c r="I10" s="24" t="s">
        <v>2010</v>
      </c>
      <c r="J10" s="26" t="s">
        <v>2011</v>
      </c>
      <c r="K10" s="24" t="s">
        <v>2012</v>
      </c>
      <c r="L10" s="25" t="s">
        <v>2013</v>
      </c>
    </row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6wfcE4ZcnA5iaXdU5KD8SV3HzRZJuoT8Ne2A2oxfCbB3e81dk37hU4U1V6B9AsCT8p62hgoPVadLZayb+5xW9A==" saltValue="qNfRptGb5mvgMvGluxIUTw==" spinCount="100000" sheet="1" formatCells="0" formatColumns="0" formatRows="0" insertColumns="0" insertRows="0" insertHyperlinks="0" deleteColumns="0" deleteRows="0" sort="0" autoFilter="0" pivotTables="0"/>
  <mergeCells count="33">
    <mergeCell ref="A1:B1"/>
    <mergeCell ref="A2:B2"/>
    <mergeCell ref="C2:D2"/>
    <mergeCell ref="E2:F2"/>
    <mergeCell ref="G2:H2"/>
    <mergeCell ref="I2:J2"/>
    <mergeCell ref="K2:L2"/>
    <mergeCell ref="G4:H4"/>
    <mergeCell ref="I4:J4"/>
    <mergeCell ref="G5:H5"/>
    <mergeCell ref="I5:J5"/>
    <mergeCell ref="K5:L5"/>
    <mergeCell ref="G6:H6"/>
    <mergeCell ref="I6:J6"/>
    <mergeCell ref="K6:L6"/>
    <mergeCell ref="A3:B3"/>
    <mergeCell ref="C3:D3"/>
    <mergeCell ref="E3:F3"/>
    <mergeCell ref="G3:H3"/>
    <mergeCell ref="I3:J3"/>
    <mergeCell ref="K3:L3"/>
    <mergeCell ref="A4:B4"/>
    <mergeCell ref="K4:L4"/>
    <mergeCell ref="A6:B6"/>
    <mergeCell ref="A7:B7"/>
    <mergeCell ref="C7:D7"/>
    <mergeCell ref="C4:D4"/>
    <mergeCell ref="E4:F4"/>
    <mergeCell ref="A5:B5"/>
    <mergeCell ref="C5:D5"/>
    <mergeCell ref="E5:F5"/>
    <mergeCell ref="C6:D6"/>
    <mergeCell ref="E6:F6"/>
  </mergeCells>
  <phoneticPr fontId="88"/>
  <hyperlinks>
    <hyperlink ref="A1" r:id="rId1"/>
    <hyperlink ref="A2" r:id="rId2"/>
    <hyperlink ref="C2" r:id="rId3"/>
    <hyperlink ref="E2" r:id="rId4"/>
    <hyperlink ref="G2" r:id="rId5"/>
    <hyperlink ref="I2" r:id="rId6"/>
    <hyperlink ref="K2" r:id="rId7"/>
    <hyperlink ref="A3" r:id="rId8"/>
    <hyperlink ref="C3" r:id="rId9"/>
    <hyperlink ref="E3" r:id="rId10" location="moduleid10086"/>
    <hyperlink ref="G3" r:id="rId11"/>
    <hyperlink ref="I3" r:id="rId12"/>
    <hyperlink ref="K3" r:id="rId13"/>
    <hyperlink ref="A4" r:id="rId14"/>
    <hyperlink ref="C4" r:id="rId15"/>
    <hyperlink ref="E4" r:id="rId16"/>
    <hyperlink ref="G4" r:id="rId17"/>
    <hyperlink ref="I4" r:id="rId18"/>
    <hyperlink ref="K4" r:id="rId19"/>
    <hyperlink ref="A5" r:id="rId20"/>
    <hyperlink ref="C5" r:id="rId21"/>
    <hyperlink ref="E5" r:id="rId22"/>
    <hyperlink ref="G5" r:id="rId23"/>
    <hyperlink ref="I5" r:id="rId24"/>
    <hyperlink ref="K5" r:id="rId25"/>
    <hyperlink ref="A6" r:id="rId26"/>
    <hyperlink ref="C6" r:id="rId27"/>
    <hyperlink ref="E6" r:id="rId28"/>
    <hyperlink ref="G6" r:id="rId29"/>
    <hyperlink ref="I6" r:id="rId30"/>
    <hyperlink ref="K6" r:id="rId31"/>
    <hyperlink ref="A7" r:id="rId32"/>
    <hyperlink ref="C7" r:id="rId33"/>
    <hyperlink ref="B9" r:id="rId34"/>
    <hyperlink ref="D9" r:id="rId35"/>
    <hyperlink ref="F9" r:id="rId36"/>
    <hyperlink ref="H9" r:id="rId37"/>
    <hyperlink ref="J9" r:id="rId38"/>
    <hyperlink ref="L9" r:id="rId39"/>
    <hyperlink ref="B10" r:id="rId40"/>
    <hyperlink ref="D10" r:id="rId41"/>
    <hyperlink ref="F10" r:id="rId42"/>
    <hyperlink ref="H10" r:id="rId43"/>
    <hyperlink ref="J10" r:id="rId44"/>
    <hyperlink ref="L10" r:id="rId45"/>
  </hyperlinks>
  <pageMargins left="0.7" right="0.7" top="0.75" bottom="0.75" header="0" footer="0"/>
  <pageSetup orientation="landscape"/>
  <drawing r:id="rId46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9.25" customHeight="1">
      <c r="A1" s="119" t="s">
        <v>2014</v>
      </c>
      <c r="B1" s="100"/>
      <c r="C1" s="44"/>
      <c r="D1" s="44"/>
      <c r="E1" s="77"/>
      <c r="F1" s="77"/>
      <c r="G1" s="77"/>
      <c r="H1" s="77"/>
      <c r="I1" s="77"/>
      <c r="J1" s="77"/>
      <c r="K1" s="77"/>
      <c r="L1" s="77"/>
    </row>
    <row r="2" spans="1:12" ht="12.75" customHeight="1">
      <c r="A2" s="135" t="s">
        <v>2015</v>
      </c>
      <c r="B2" s="100"/>
      <c r="C2" s="135" t="s">
        <v>2016</v>
      </c>
      <c r="D2" s="100"/>
      <c r="E2" s="135" t="s">
        <v>2017</v>
      </c>
      <c r="F2" s="100"/>
      <c r="G2" s="135" t="s">
        <v>2018</v>
      </c>
      <c r="H2" s="100"/>
      <c r="I2" s="112" t="s">
        <v>2019</v>
      </c>
      <c r="J2" s="100"/>
      <c r="K2" s="135" t="s">
        <v>2020</v>
      </c>
      <c r="L2" s="100"/>
    </row>
    <row r="3" spans="1:12" ht="12.75" customHeight="1">
      <c r="A3" s="135" t="s">
        <v>2021</v>
      </c>
      <c r="B3" s="100"/>
      <c r="C3" s="135" t="s">
        <v>2022</v>
      </c>
      <c r="D3" s="100"/>
      <c r="E3" s="135" t="s">
        <v>2023</v>
      </c>
      <c r="F3" s="100"/>
      <c r="G3" s="135" t="s">
        <v>2024</v>
      </c>
      <c r="H3" s="100"/>
      <c r="I3" s="135" t="s">
        <v>2025</v>
      </c>
      <c r="J3" s="100"/>
      <c r="K3" s="135" t="s">
        <v>2026</v>
      </c>
      <c r="L3" s="100"/>
    </row>
    <row r="4" spans="1:12" ht="12.75" customHeight="1">
      <c r="A4" s="135" t="s">
        <v>2027</v>
      </c>
      <c r="B4" s="100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2.75" customHeight="1">
      <c r="A6" s="24" t="s">
        <v>2028</v>
      </c>
      <c r="B6" s="26" t="s">
        <v>2029</v>
      </c>
      <c r="C6" s="24" t="s">
        <v>2028</v>
      </c>
      <c r="D6" s="26" t="s">
        <v>2030</v>
      </c>
      <c r="E6" s="24" t="s">
        <v>2031</v>
      </c>
      <c r="F6" s="26" t="s">
        <v>2032</v>
      </c>
      <c r="G6" s="24" t="s">
        <v>2033</v>
      </c>
      <c r="H6" s="26" t="s">
        <v>2034</v>
      </c>
      <c r="I6" s="24" t="s">
        <v>2035</v>
      </c>
      <c r="J6" s="26" t="s">
        <v>2036</v>
      </c>
      <c r="K6" s="24" t="s">
        <v>2037</v>
      </c>
      <c r="L6" s="26" t="s">
        <v>2038</v>
      </c>
    </row>
    <row r="7" spans="1:12" ht="12.75" customHeight="1">
      <c r="A7" s="24" t="s">
        <v>2039</v>
      </c>
      <c r="B7" s="26" t="s">
        <v>2040</v>
      </c>
      <c r="C7" s="24" t="s">
        <v>1359</v>
      </c>
      <c r="D7" s="26" t="s">
        <v>2041</v>
      </c>
      <c r="E7" s="24" t="s">
        <v>1758</v>
      </c>
      <c r="F7" s="26" t="s">
        <v>2042</v>
      </c>
      <c r="G7" s="24" t="s">
        <v>2043</v>
      </c>
      <c r="H7" s="25" t="s">
        <v>2044</v>
      </c>
      <c r="I7" s="24" t="s">
        <v>685</v>
      </c>
      <c r="J7" s="26" t="s">
        <v>2045</v>
      </c>
      <c r="K7" s="24" t="s">
        <v>786</v>
      </c>
      <c r="L7" s="25" t="s">
        <v>2046</v>
      </c>
    </row>
    <row r="8" spans="1:12" ht="12.75" customHeight="1">
      <c r="A8" s="24" t="s">
        <v>2047</v>
      </c>
      <c r="B8" s="26" t="s">
        <v>2048</v>
      </c>
      <c r="C8" s="24" t="s">
        <v>2049</v>
      </c>
      <c r="D8" s="25" t="s">
        <v>2050</v>
      </c>
      <c r="E8" s="24" t="s">
        <v>2051</v>
      </c>
      <c r="F8" s="26" t="s">
        <v>2052</v>
      </c>
      <c r="G8" s="24" t="s">
        <v>2053</v>
      </c>
      <c r="H8" s="26" t="s">
        <v>2054</v>
      </c>
      <c r="I8" s="24" t="s">
        <v>2055</v>
      </c>
      <c r="J8" s="26" t="s">
        <v>2056</v>
      </c>
      <c r="K8" s="24" t="s">
        <v>2057</v>
      </c>
      <c r="L8" s="26" t="s">
        <v>2058</v>
      </c>
    </row>
    <row r="9" spans="1:12" ht="12.75" customHeight="1">
      <c r="A9" s="24" t="s">
        <v>2059</v>
      </c>
      <c r="B9" s="25" t="s">
        <v>2060</v>
      </c>
      <c r="C9" s="24" t="s">
        <v>2061</v>
      </c>
      <c r="D9" s="26" t="s">
        <v>2062</v>
      </c>
      <c r="E9" s="24" t="s">
        <v>555</v>
      </c>
      <c r="F9" s="26" t="s">
        <v>1906</v>
      </c>
      <c r="G9" s="24" t="s">
        <v>2063</v>
      </c>
      <c r="H9" s="26" t="s">
        <v>2064</v>
      </c>
      <c r="I9" s="24" t="s">
        <v>2065</v>
      </c>
      <c r="J9" s="87" t="s">
        <v>2066</v>
      </c>
      <c r="K9" s="24" t="s">
        <v>2067</v>
      </c>
      <c r="L9" s="26" t="s">
        <v>2068</v>
      </c>
    </row>
    <row r="10" spans="1:12" ht="12.75" customHeight="1">
      <c r="A10" s="24" t="s">
        <v>2069</v>
      </c>
      <c r="B10" s="26" t="s">
        <v>2070</v>
      </c>
      <c r="C10" s="24" t="s">
        <v>2071</v>
      </c>
      <c r="D10" s="25" t="s">
        <v>2072</v>
      </c>
      <c r="E10" s="24" t="s">
        <v>2073</v>
      </c>
      <c r="F10" s="26" t="s">
        <v>2074</v>
      </c>
      <c r="G10" s="24" t="s">
        <v>2075</v>
      </c>
      <c r="H10" s="25" t="s">
        <v>2076</v>
      </c>
      <c r="I10" s="24" t="s">
        <v>2077</v>
      </c>
      <c r="J10" s="26" t="s">
        <v>2078</v>
      </c>
      <c r="K10" s="24" t="s">
        <v>2079</v>
      </c>
      <c r="L10" s="26" t="s">
        <v>2080</v>
      </c>
    </row>
    <row r="11" spans="1:12" ht="12.75" customHeight="1">
      <c r="A11" s="24" t="s">
        <v>698</v>
      </c>
      <c r="B11" s="26" t="s">
        <v>2081</v>
      </c>
      <c r="C11" s="24" t="s">
        <v>2082</v>
      </c>
      <c r="D11" s="26" t="s">
        <v>2083</v>
      </c>
      <c r="E11" s="24" t="s">
        <v>2084</v>
      </c>
      <c r="F11" s="25" t="s">
        <v>2085</v>
      </c>
      <c r="G11" s="24" t="s">
        <v>2086</v>
      </c>
      <c r="H11" s="26" t="s">
        <v>2087</v>
      </c>
      <c r="I11" s="24" t="s">
        <v>2088</v>
      </c>
      <c r="J11" s="26" t="s">
        <v>2089</v>
      </c>
      <c r="K11" s="24" t="s">
        <v>2090</v>
      </c>
      <c r="L11" s="26" t="s">
        <v>2091</v>
      </c>
    </row>
    <row r="12" spans="1:12" ht="12.75" customHeight="1">
      <c r="A12" s="24" t="s">
        <v>2092</v>
      </c>
      <c r="B12" s="26" t="s">
        <v>2093</v>
      </c>
      <c r="C12" s="24" t="s">
        <v>2094</v>
      </c>
      <c r="D12" s="26" t="s">
        <v>2095</v>
      </c>
      <c r="E12" s="24" t="s">
        <v>2096</v>
      </c>
      <c r="F12" s="25" t="s">
        <v>2097</v>
      </c>
      <c r="G12" s="24" t="s">
        <v>134</v>
      </c>
      <c r="H12" s="26" t="s">
        <v>2098</v>
      </c>
      <c r="I12" s="24" t="s">
        <v>73</v>
      </c>
      <c r="J12" s="26" t="s">
        <v>2099</v>
      </c>
      <c r="K12" s="24" t="s">
        <v>2100</v>
      </c>
      <c r="L12" s="26" t="s">
        <v>2101</v>
      </c>
    </row>
    <row r="13" spans="1:12" ht="12.75" customHeight="1">
      <c r="A13" s="24" t="s">
        <v>2102</v>
      </c>
      <c r="B13" s="25" t="s">
        <v>2103</v>
      </c>
      <c r="C13" s="24" t="s">
        <v>2104</v>
      </c>
      <c r="D13" s="26" t="s">
        <v>2105</v>
      </c>
      <c r="E13" s="24" t="s">
        <v>2106</v>
      </c>
      <c r="F13" s="25" t="s">
        <v>2107</v>
      </c>
      <c r="G13" s="24" t="s">
        <v>1653</v>
      </c>
      <c r="H13" s="26" t="s">
        <v>2108</v>
      </c>
      <c r="I13" s="32"/>
      <c r="J13" s="32"/>
      <c r="K13" s="32"/>
      <c r="L13" s="32"/>
    </row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T72deCAyANYI3klNus21w9kmAHyF3G4O+YxhDkZW3VUFKgvk3IDSid+SV8FDutBCwWXnvWj6oK6i79CjZmYOFw==" saltValue="RObFjLnGRTJX2QCD96ZVzg==" spinCount="100000" sheet="1" formatCells="0" formatColumns="0" formatRows="0" insertColumns="0" insertRows="0" insertHyperlinks="0" deleteColumns="0" deleteRows="0" sort="0" autoFilter="0" pivotTables="0"/>
  <mergeCells count="14">
    <mergeCell ref="K3:L3"/>
    <mergeCell ref="A4:B4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A2" r:id="rId2"/>
    <hyperlink ref="C2" r:id="rId3"/>
    <hyperlink ref="E2" r:id="rId4"/>
    <hyperlink ref="G2" r:id="rId5"/>
    <hyperlink ref="I2" r:id="rId6"/>
    <hyperlink ref="K2" r:id="rId7"/>
    <hyperlink ref="A3" r:id="rId8"/>
    <hyperlink ref="C3" r:id="rId9"/>
    <hyperlink ref="E3" r:id="rId10"/>
    <hyperlink ref="G3" r:id="rId11"/>
    <hyperlink ref="I3" r:id="rId12"/>
    <hyperlink ref="K3" r:id="rId13"/>
    <hyperlink ref="A4" r:id="rId14"/>
    <hyperlink ref="B6" r:id="rId15"/>
    <hyperlink ref="D6" r:id="rId16"/>
    <hyperlink ref="F6" r:id="rId17"/>
    <hyperlink ref="H6" r:id="rId18"/>
    <hyperlink ref="J6" r:id="rId19"/>
    <hyperlink ref="L6" r:id="rId20"/>
    <hyperlink ref="B7" r:id="rId21"/>
    <hyperlink ref="D7" r:id="rId22"/>
    <hyperlink ref="F7" r:id="rId23"/>
    <hyperlink ref="H7" r:id="rId24"/>
    <hyperlink ref="J7" r:id="rId25"/>
    <hyperlink ref="L7" r:id="rId26"/>
    <hyperlink ref="B8" r:id="rId27"/>
    <hyperlink ref="D8" r:id="rId28"/>
    <hyperlink ref="F8" r:id="rId29"/>
    <hyperlink ref="H8" r:id="rId30"/>
    <hyperlink ref="J8" r:id="rId31"/>
    <hyperlink ref="L8" r:id="rId32"/>
    <hyperlink ref="B9" r:id="rId33"/>
    <hyperlink ref="D9" r:id="rId34"/>
    <hyperlink ref="F9" r:id="rId35"/>
    <hyperlink ref="H9" r:id="rId36"/>
    <hyperlink ref="J9" r:id="rId37"/>
    <hyperlink ref="L9" r:id="rId38"/>
    <hyperlink ref="B10" r:id="rId39"/>
    <hyperlink ref="D10" r:id="rId40"/>
    <hyperlink ref="F10" r:id="rId41"/>
    <hyperlink ref="H10" r:id="rId42"/>
    <hyperlink ref="J10" r:id="rId43"/>
    <hyperlink ref="L10" r:id="rId44"/>
    <hyperlink ref="B11" r:id="rId45"/>
    <hyperlink ref="D11" r:id="rId46"/>
    <hyperlink ref="F11" r:id="rId47"/>
    <hyperlink ref="H11" r:id="rId48"/>
    <hyperlink ref="J11" r:id="rId49" location="tab2"/>
    <hyperlink ref="L11" r:id="rId50"/>
    <hyperlink ref="B12" r:id="rId51"/>
    <hyperlink ref="D12" r:id="rId52"/>
    <hyperlink ref="F12" r:id="rId53"/>
    <hyperlink ref="H12" r:id="rId54"/>
    <hyperlink ref="J12" r:id="rId55"/>
    <hyperlink ref="L12" r:id="rId56"/>
    <hyperlink ref="B13" r:id="rId57"/>
    <hyperlink ref="D13" r:id="rId58"/>
    <hyperlink ref="F13" r:id="rId59"/>
    <hyperlink ref="H13" r:id="rId60"/>
  </hyperlinks>
  <pageMargins left="0.7" right="0.7" top="0.75" bottom="0.75" header="0" footer="0"/>
  <pageSetup orientation="landscape"/>
  <drawing r:id="rId6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7" customHeight="1">
      <c r="A1" s="119" t="s">
        <v>2109</v>
      </c>
      <c r="B1" s="100"/>
      <c r="C1" s="44"/>
      <c r="D1" s="44"/>
      <c r="E1" s="77"/>
      <c r="F1" s="77"/>
      <c r="G1" s="77"/>
      <c r="H1" s="77"/>
      <c r="I1" s="77"/>
      <c r="J1" s="77"/>
      <c r="K1" s="77"/>
      <c r="L1" s="77"/>
    </row>
    <row r="2" spans="1:12" ht="12.75" customHeight="1">
      <c r="A2" s="135" t="s">
        <v>2110</v>
      </c>
      <c r="B2" s="100"/>
      <c r="C2" s="135" t="s">
        <v>2111</v>
      </c>
      <c r="D2" s="100"/>
      <c r="E2" s="135" t="s">
        <v>2112</v>
      </c>
      <c r="F2" s="100"/>
      <c r="G2" s="135" t="s">
        <v>2113</v>
      </c>
      <c r="H2" s="100"/>
      <c r="I2" s="135" t="s">
        <v>2114</v>
      </c>
      <c r="J2" s="100"/>
      <c r="K2" s="135" t="s">
        <v>2115</v>
      </c>
      <c r="L2" s="100"/>
    </row>
    <row r="3" spans="1:12" ht="12.75" customHeight="1">
      <c r="A3" s="135" t="s">
        <v>2116</v>
      </c>
      <c r="B3" s="100"/>
      <c r="C3" s="135" t="s">
        <v>2117</v>
      </c>
      <c r="D3" s="100"/>
      <c r="E3" s="135" t="s">
        <v>2118</v>
      </c>
      <c r="F3" s="100"/>
      <c r="G3" s="135" t="s">
        <v>2119</v>
      </c>
      <c r="H3" s="100"/>
      <c r="I3" s="135" t="s">
        <v>2120</v>
      </c>
      <c r="J3" s="100"/>
      <c r="K3" s="135" t="s">
        <v>2121</v>
      </c>
      <c r="L3" s="100"/>
    </row>
    <row r="4" spans="1:12" ht="12.75" customHeight="1">
      <c r="A4" s="135" t="s">
        <v>2122</v>
      </c>
      <c r="B4" s="100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2.75" customHeight="1">
      <c r="A6" s="24" t="s">
        <v>1104</v>
      </c>
      <c r="B6" s="26" t="s">
        <v>1105</v>
      </c>
      <c r="C6" s="24" t="s">
        <v>2123</v>
      </c>
      <c r="D6" s="26" t="s">
        <v>2124</v>
      </c>
      <c r="E6" s="24" t="s">
        <v>1495</v>
      </c>
      <c r="F6" s="26" t="s">
        <v>2125</v>
      </c>
      <c r="G6" s="24" t="s">
        <v>2126</v>
      </c>
      <c r="H6" s="26" t="s">
        <v>2127</v>
      </c>
      <c r="I6" s="24" t="s">
        <v>1359</v>
      </c>
      <c r="J6" s="26" t="s">
        <v>2128</v>
      </c>
      <c r="K6" s="24" t="s">
        <v>245</v>
      </c>
      <c r="L6" s="26" t="s">
        <v>246</v>
      </c>
    </row>
    <row r="7" spans="1:12" ht="12.75" customHeight="1">
      <c r="A7" s="24" t="s">
        <v>2047</v>
      </c>
      <c r="B7" s="26" t="s">
        <v>2048</v>
      </c>
      <c r="C7" s="24" t="s">
        <v>2129</v>
      </c>
      <c r="D7" s="26" t="s">
        <v>2130</v>
      </c>
      <c r="E7" s="24" t="s">
        <v>851</v>
      </c>
      <c r="F7" s="26" t="s">
        <v>852</v>
      </c>
      <c r="G7" s="24" t="s">
        <v>2131</v>
      </c>
      <c r="H7" s="26" t="s">
        <v>2132</v>
      </c>
      <c r="I7" s="24" t="s">
        <v>555</v>
      </c>
      <c r="J7" s="26" t="s">
        <v>2133</v>
      </c>
      <c r="K7" s="24" t="s">
        <v>2134</v>
      </c>
      <c r="L7" s="25" t="s">
        <v>2135</v>
      </c>
    </row>
    <row r="8" spans="1:12" ht="12.75" customHeight="1">
      <c r="A8" s="24" t="s">
        <v>178</v>
      </c>
      <c r="B8" s="26" t="s">
        <v>2136</v>
      </c>
      <c r="C8" s="24" t="s">
        <v>2137</v>
      </c>
      <c r="D8" s="26" t="s">
        <v>2138</v>
      </c>
      <c r="E8" s="24" t="s">
        <v>2139</v>
      </c>
      <c r="F8" s="26" t="s">
        <v>2140</v>
      </c>
      <c r="G8" s="24" t="s">
        <v>1470</v>
      </c>
      <c r="H8" s="26" t="s">
        <v>2141</v>
      </c>
      <c r="I8" s="24" t="s">
        <v>2142</v>
      </c>
      <c r="J8" s="26" t="s">
        <v>2143</v>
      </c>
      <c r="K8" s="24" t="s">
        <v>2144</v>
      </c>
      <c r="L8" s="26" t="s">
        <v>2145</v>
      </c>
    </row>
    <row r="9" spans="1:12" ht="12.75" customHeight="1">
      <c r="A9" s="24" t="s">
        <v>2146</v>
      </c>
      <c r="B9" s="25" t="s">
        <v>2147</v>
      </c>
      <c r="C9" s="24" t="s">
        <v>2148</v>
      </c>
      <c r="D9" s="26" t="s">
        <v>2149</v>
      </c>
      <c r="E9" s="24" t="s">
        <v>1442</v>
      </c>
      <c r="F9" s="26" t="s">
        <v>2150</v>
      </c>
      <c r="G9" s="24" t="s">
        <v>2151</v>
      </c>
      <c r="H9" s="26" t="s">
        <v>2152</v>
      </c>
      <c r="I9" s="32"/>
      <c r="J9" s="32"/>
      <c r="K9" s="32"/>
      <c r="L9" s="32"/>
    </row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frLL3fNkJB+Y9zTmsVmz3DNEyYpu6WDaxi2idFrd8Rs/Vo524SNhCnLGMnfxGMtCK6mrlxYnBBAY5zTTtwHx2A==" saltValue="DqZGplVl0SHmmpKZsVVjVQ==" spinCount="100000" sheet="1" formatCells="0" formatColumns="0" formatRows="0" insertColumns="0" insertRows="0" insertHyperlinks="0" deleteColumns="0" deleteRows="0" sort="0" autoFilter="0" pivotTables="0"/>
  <mergeCells count="14">
    <mergeCell ref="K3:L3"/>
    <mergeCell ref="A4:B4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A2" r:id="rId2"/>
    <hyperlink ref="C2" r:id="rId3"/>
    <hyperlink ref="E2" r:id="rId4"/>
    <hyperlink ref="G2" r:id="rId5"/>
    <hyperlink ref="I2" r:id="rId6"/>
    <hyperlink ref="K2" r:id="rId7"/>
    <hyperlink ref="A3" r:id="rId8" location="イベント予定表&quot;,"/>
    <hyperlink ref="C3" r:id="rId9"/>
    <hyperlink ref="E3" r:id="rId10"/>
    <hyperlink ref="G3" r:id="rId11"/>
    <hyperlink ref="I3" r:id="rId12"/>
    <hyperlink ref="K3" r:id="rId13"/>
    <hyperlink ref="A4" r:id="rId14" location="itemid5378"/>
    <hyperlink ref="B6" r:id="rId15"/>
    <hyperlink ref="D6" r:id="rId16"/>
    <hyperlink ref="F6" r:id="rId17"/>
    <hyperlink ref="H6" r:id="rId18"/>
    <hyperlink ref="J6" r:id="rId19"/>
    <hyperlink ref="L6" r:id="rId20"/>
    <hyperlink ref="B7" r:id="rId21"/>
    <hyperlink ref="D7" r:id="rId22"/>
    <hyperlink ref="F7" r:id="rId23"/>
    <hyperlink ref="H7" r:id="rId24"/>
    <hyperlink ref="J7" r:id="rId25"/>
    <hyperlink ref="L7" r:id="rId26"/>
    <hyperlink ref="B8" r:id="rId27"/>
    <hyperlink ref="D8" r:id="rId28"/>
    <hyperlink ref="F8" r:id="rId29"/>
    <hyperlink ref="H8" r:id="rId30"/>
    <hyperlink ref="J8" r:id="rId31"/>
    <hyperlink ref="L8" r:id="rId32"/>
    <hyperlink ref="B9" r:id="rId33"/>
    <hyperlink ref="D9" r:id="rId34"/>
    <hyperlink ref="F9" r:id="rId35"/>
    <hyperlink ref="H9" r:id="rId36"/>
  </hyperlinks>
  <pageMargins left="0.7" right="0.7" top="0.75" bottom="0.75" header="0" footer="0"/>
  <pageSetup orientation="landscape"/>
  <drawing r:id="rId37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9.25" customHeight="1">
      <c r="A1" s="18" t="s">
        <v>2153</v>
      </c>
      <c r="B1" s="33"/>
      <c r="C1" s="27"/>
      <c r="D1" s="40"/>
      <c r="E1" s="150"/>
      <c r="F1" s="125"/>
      <c r="G1" s="125"/>
      <c r="H1" s="125"/>
      <c r="I1" s="125"/>
      <c r="J1" s="125"/>
      <c r="K1" s="125"/>
      <c r="L1" s="126"/>
    </row>
    <row r="2" spans="1:12" ht="13.5" customHeight="1">
      <c r="A2" s="106" t="s">
        <v>2154</v>
      </c>
      <c r="B2" s="100"/>
      <c r="C2" s="106" t="s">
        <v>2155</v>
      </c>
      <c r="D2" s="100"/>
      <c r="E2" s="112" t="s">
        <v>2156</v>
      </c>
      <c r="F2" s="100"/>
      <c r="G2" s="106" t="s">
        <v>2157</v>
      </c>
      <c r="H2" s="100"/>
      <c r="I2" s="106" t="s">
        <v>2158</v>
      </c>
      <c r="J2" s="100"/>
      <c r="K2" s="106" t="s">
        <v>2159</v>
      </c>
      <c r="L2" s="100"/>
    </row>
    <row r="3" spans="1:12" ht="13.5" customHeight="1">
      <c r="A3" s="106" t="s">
        <v>2160</v>
      </c>
      <c r="B3" s="100"/>
      <c r="C3" s="106" t="s">
        <v>2161</v>
      </c>
      <c r="D3" s="100"/>
      <c r="E3" s="112" t="s">
        <v>2162</v>
      </c>
      <c r="F3" s="100"/>
      <c r="G3" s="106" t="s">
        <v>2163</v>
      </c>
      <c r="H3" s="100"/>
      <c r="I3" s="106" t="s">
        <v>2164</v>
      </c>
      <c r="J3" s="100"/>
      <c r="K3" s="112" t="s">
        <v>2165</v>
      </c>
      <c r="L3" s="100"/>
    </row>
    <row r="4" spans="1:12" ht="13.5" customHeight="1">
      <c r="A4" s="105" t="s">
        <v>2166</v>
      </c>
      <c r="B4" s="98"/>
      <c r="C4" s="118"/>
      <c r="D4" s="111"/>
      <c r="E4" s="118"/>
      <c r="F4" s="111"/>
      <c r="G4" s="118"/>
      <c r="H4" s="111"/>
      <c r="I4" s="118"/>
      <c r="J4" s="111"/>
      <c r="K4" s="118"/>
      <c r="L4" s="111"/>
    </row>
    <row r="5" spans="1:12" ht="13.5" customHeight="1">
      <c r="A5" s="149"/>
      <c r="B5" s="100"/>
      <c r="C5" s="149"/>
      <c r="D5" s="100"/>
      <c r="E5" s="149"/>
      <c r="F5" s="100"/>
      <c r="G5" s="149"/>
      <c r="H5" s="100"/>
      <c r="I5" s="149"/>
      <c r="J5" s="100"/>
      <c r="K5" s="149"/>
      <c r="L5" s="100"/>
    </row>
    <row r="6" spans="1:12" ht="13.5" customHeight="1">
      <c r="A6" s="24" t="s">
        <v>2167</v>
      </c>
      <c r="B6" s="25" t="s">
        <v>2168</v>
      </c>
      <c r="C6" s="24" t="s">
        <v>2169</v>
      </c>
      <c r="D6" s="88" t="s">
        <v>2170</v>
      </c>
      <c r="E6" s="24" t="s">
        <v>2171</v>
      </c>
      <c r="F6" s="25" t="s">
        <v>2172</v>
      </c>
      <c r="G6" s="24" t="s">
        <v>2173</v>
      </c>
      <c r="H6" s="25" t="s">
        <v>2174</v>
      </c>
      <c r="I6" s="24" t="s">
        <v>2175</v>
      </c>
      <c r="J6" s="55" t="s">
        <v>2176</v>
      </c>
      <c r="K6" s="24" t="s">
        <v>2177</v>
      </c>
      <c r="L6" s="25" t="s">
        <v>2178</v>
      </c>
    </row>
    <row r="7" spans="1:12" ht="13.5" customHeight="1">
      <c r="A7" s="24" t="s">
        <v>2179</v>
      </c>
      <c r="B7" s="25" t="s">
        <v>2180</v>
      </c>
      <c r="C7" s="24" t="s">
        <v>2181</v>
      </c>
      <c r="D7" s="25" t="s">
        <v>2182</v>
      </c>
      <c r="E7" s="24" t="s">
        <v>69</v>
      </c>
      <c r="F7" s="25" t="s">
        <v>2183</v>
      </c>
      <c r="G7" s="24" t="s">
        <v>2184</v>
      </c>
      <c r="H7" s="25" t="s">
        <v>2185</v>
      </c>
      <c r="I7" s="24" t="s">
        <v>186</v>
      </c>
      <c r="J7" s="25" t="s">
        <v>187</v>
      </c>
      <c r="K7" s="24" t="s">
        <v>2186</v>
      </c>
      <c r="L7" s="25" t="s">
        <v>2187</v>
      </c>
    </row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>
      <c r="E12" s="68"/>
    </row>
    <row r="13" spans="1:12" ht="13.5" customHeight="1"/>
    <row r="14" spans="1:12" ht="13.5" customHeight="1"/>
    <row r="15" spans="1:12" ht="13.5" customHeight="1"/>
    <row r="16" spans="1:12" ht="13.5" customHeight="1"/>
    <row r="17" spans="5:9" ht="13.5" customHeight="1"/>
    <row r="18" spans="5:9" ht="13.5" customHeight="1"/>
    <row r="19" spans="5:9" ht="13.5" customHeight="1"/>
    <row r="20" spans="5:9" ht="13.5" customHeight="1"/>
    <row r="21" spans="5:9" ht="13.5" customHeight="1">
      <c r="E21" s="89"/>
      <c r="F21" s="90"/>
      <c r="I21" s="90"/>
    </row>
    <row r="22" spans="5:9" ht="13.5" customHeight="1"/>
    <row r="23" spans="5:9" ht="13.5" customHeight="1"/>
    <row r="24" spans="5:9" ht="13.5" customHeight="1"/>
    <row r="25" spans="5:9" ht="13.5" customHeight="1"/>
    <row r="26" spans="5:9" ht="13.5" customHeight="1"/>
    <row r="27" spans="5:9" ht="13.5" customHeight="1"/>
    <row r="28" spans="5:9" ht="13.5" customHeight="1"/>
    <row r="29" spans="5:9" ht="13.5" customHeight="1"/>
    <row r="30" spans="5:9" ht="13.5" customHeight="1"/>
    <row r="31" spans="5:9" ht="12.75" customHeight="1"/>
    <row r="32" spans="5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Mces7HJ+Lx1r2sMKTueoH6yKxasCz4ldVVsL6o9d7BsjxdNas/+j5A4MMOymKEgtLvaAgvRABO9e4E0ysSZQIA==" saltValue="IdD3idfUOhjooTAGaMa4Ow==" spinCount="100000" sheet="1" formatCells="0" formatColumns="0" formatRows="0" insertColumns="0" insertRows="0" insertHyperlinks="0" deleteColumns="0" deleteRows="0" sort="0" autoFilter="0" pivotTables="0"/>
  <mergeCells count="25">
    <mergeCell ref="A5:B5"/>
    <mergeCell ref="C5:D5"/>
    <mergeCell ref="E5:F5"/>
    <mergeCell ref="E1:L1"/>
    <mergeCell ref="A2:B2"/>
    <mergeCell ref="C2:D2"/>
    <mergeCell ref="E2:F2"/>
    <mergeCell ref="G2:H2"/>
    <mergeCell ref="I2:J2"/>
    <mergeCell ref="K2:L2"/>
    <mergeCell ref="G5:H5"/>
    <mergeCell ref="I5:J5"/>
    <mergeCell ref="K5:L5"/>
    <mergeCell ref="C4:D4"/>
    <mergeCell ref="E4:F4"/>
    <mergeCell ref="K3:L3"/>
    <mergeCell ref="A4:B4"/>
    <mergeCell ref="K4:L4"/>
    <mergeCell ref="A3:B3"/>
    <mergeCell ref="C3:D3"/>
    <mergeCell ref="E3:F3"/>
    <mergeCell ref="G3:H3"/>
    <mergeCell ref="I3:J3"/>
    <mergeCell ref="G4:H4"/>
    <mergeCell ref="I4:J4"/>
  </mergeCells>
  <phoneticPr fontId="88"/>
  <hyperlinks>
    <hyperlink ref="A1" r:id="rId1"/>
    <hyperlink ref="E2" r:id="rId2"/>
    <hyperlink ref="E3" r:id="rId3"/>
    <hyperlink ref="K3" r:id="rId4"/>
    <hyperlink ref="B6" r:id="rId5"/>
    <hyperlink ref="D6" r:id="rId6"/>
    <hyperlink ref="F6" r:id="rId7"/>
    <hyperlink ref="H6" r:id="rId8"/>
    <hyperlink ref="J6" r:id="rId9"/>
    <hyperlink ref="L6" r:id="rId10"/>
    <hyperlink ref="B7" r:id="rId11"/>
    <hyperlink ref="D7" r:id="rId12"/>
    <hyperlink ref="F7" r:id="rId13"/>
    <hyperlink ref="H7" r:id="rId14"/>
    <hyperlink ref="J7" r:id="rId15"/>
    <hyperlink ref="L7" r:id="rId16"/>
  </hyperlinks>
  <pageMargins left="0.7" right="0.7" top="0.75" bottom="0.75" header="0" footer="0"/>
  <pageSetup paperSize="9" orientation="portrait"/>
  <drawing r:id="rId17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6.25" customHeight="1">
      <c r="A1" s="119" t="s">
        <v>2188</v>
      </c>
      <c r="B1" s="100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2.75" customHeight="1">
      <c r="A2" s="135" t="s">
        <v>2189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2.75" customHeight="1">
      <c r="A3" s="135" t="s">
        <v>1599</v>
      </c>
      <c r="B3" s="100"/>
      <c r="C3" s="135" t="s">
        <v>2190</v>
      </c>
      <c r="D3" s="100"/>
      <c r="E3" s="135" t="s">
        <v>2191</v>
      </c>
      <c r="F3" s="100"/>
      <c r="G3" s="135" t="s">
        <v>2192</v>
      </c>
      <c r="H3" s="100"/>
      <c r="I3" s="135" t="s">
        <v>1594</v>
      </c>
      <c r="J3" s="100"/>
      <c r="K3" s="44"/>
      <c r="L3" s="44"/>
    </row>
    <row r="4" spans="1:12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135" t="s">
        <v>2193</v>
      </c>
      <c r="B5" s="100"/>
      <c r="C5" s="135" t="s">
        <v>2194</v>
      </c>
      <c r="D5" s="100"/>
      <c r="E5" s="135" t="s">
        <v>2195</v>
      </c>
      <c r="F5" s="100"/>
      <c r="G5" s="135" t="s">
        <v>2196</v>
      </c>
      <c r="H5" s="100"/>
      <c r="I5" s="135" t="s">
        <v>2197</v>
      </c>
      <c r="J5" s="100"/>
      <c r="K5" s="135" t="s">
        <v>2198</v>
      </c>
      <c r="L5" s="100"/>
    </row>
    <row r="6" spans="1:12" ht="12.75" customHeight="1">
      <c r="A6" s="135" t="s">
        <v>2199</v>
      </c>
      <c r="B6" s="100"/>
      <c r="C6" s="135" t="s">
        <v>2200</v>
      </c>
      <c r="D6" s="100"/>
      <c r="E6" s="135" t="s">
        <v>2201</v>
      </c>
      <c r="F6" s="100"/>
      <c r="G6" s="135" t="s">
        <v>2202</v>
      </c>
      <c r="H6" s="100"/>
      <c r="I6" s="135" t="s">
        <v>2203</v>
      </c>
      <c r="J6" s="100"/>
      <c r="K6" s="135" t="s">
        <v>2204</v>
      </c>
      <c r="L6" s="100"/>
    </row>
    <row r="7" spans="1:12" ht="12.75" customHeight="1">
      <c r="A7" s="135" t="s">
        <v>2205</v>
      </c>
      <c r="B7" s="100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2.75" customHeight="1">
      <c r="A9" s="24" t="s">
        <v>2171</v>
      </c>
      <c r="B9" s="26" t="s">
        <v>2206</v>
      </c>
      <c r="C9" s="24" t="s">
        <v>109</v>
      </c>
      <c r="D9" s="26" t="s">
        <v>2207</v>
      </c>
      <c r="E9" s="24" t="s">
        <v>2208</v>
      </c>
      <c r="F9" s="26" t="s">
        <v>2209</v>
      </c>
      <c r="G9" s="24" t="s">
        <v>2210</v>
      </c>
      <c r="H9" s="26" t="s">
        <v>2211</v>
      </c>
      <c r="I9" s="24" t="s">
        <v>928</v>
      </c>
      <c r="J9" s="26" t="s">
        <v>2212</v>
      </c>
      <c r="K9" s="24" t="s">
        <v>410</v>
      </c>
      <c r="L9" s="91" t="s">
        <v>411</v>
      </c>
    </row>
    <row r="10" spans="1:12" ht="12.75" customHeight="1">
      <c r="A10" s="24" t="s">
        <v>2213</v>
      </c>
      <c r="B10" s="25" t="s">
        <v>2214</v>
      </c>
      <c r="C10" s="24" t="s">
        <v>2215</v>
      </c>
      <c r="D10" s="25" t="s">
        <v>2216</v>
      </c>
      <c r="E10" s="24" t="s">
        <v>2217</v>
      </c>
      <c r="F10" s="25" t="s">
        <v>2218</v>
      </c>
      <c r="G10" s="24" t="s">
        <v>2219</v>
      </c>
      <c r="H10" s="25" t="s">
        <v>2220</v>
      </c>
      <c r="I10" s="24" t="s">
        <v>2221</v>
      </c>
      <c r="J10" s="26" t="s">
        <v>2222</v>
      </c>
      <c r="K10" s="24" t="s">
        <v>2223</v>
      </c>
      <c r="L10" s="26" t="s">
        <v>2224</v>
      </c>
    </row>
    <row r="11" spans="1:12" ht="12.75" customHeight="1">
      <c r="A11" s="24" t="s">
        <v>601</v>
      </c>
      <c r="B11" s="26" t="s">
        <v>2225</v>
      </c>
      <c r="C11" s="24" t="s">
        <v>2226</v>
      </c>
      <c r="D11" s="25" t="s">
        <v>2227</v>
      </c>
      <c r="E11" s="24" t="s">
        <v>186</v>
      </c>
      <c r="F11" s="26" t="s">
        <v>280</v>
      </c>
      <c r="G11" s="24" t="s">
        <v>73</v>
      </c>
      <c r="H11" s="26" t="s">
        <v>2228</v>
      </c>
      <c r="I11" s="24" t="s">
        <v>2229</v>
      </c>
      <c r="J11" s="26" t="s">
        <v>2230</v>
      </c>
      <c r="K11" s="24" t="s">
        <v>2231</v>
      </c>
      <c r="L11" s="26" t="s">
        <v>2232</v>
      </c>
    </row>
    <row r="12" spans="1:12" ht="12.75" customHeight="1">
      <c r="A12" s="24" t="s">
        <v>2233</v>
      </c>
      <c r="B12" s="26" t="s">
        <v>2234</v>
      </c>
      <c r="C12" s="24" t="s">
        <v>2235</v>
      </c>
      <c r="D12" s="26" t="s">
        <v>2236</v>
      </c>
      <c r="E12" s="24" t="s">
        <v>2237</v>
      </c>
      <c r="F12" s="26" t="s">
        <v>2238</v>
      </c>
      <c r="G12" s="32"/>
      <c r="H12" s="32"/>
      <c r="I12" s="32"/>
      <c r="J12" s="32"/>
      <c r="K12" s="32"/>
      <c r="L12" s="32"/>
    </row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2fU66i2eSolg6NKC/3ldfe2h4/X6wTpA8LjSfv4n7bt3Tu7j7lN2VIyLewoWM68RBivHze4KDMYtxrbM09cgZg==" saltValue="LH0JRXjejhyhQK4lQHG9ZA==" spinCount="100000" sheet="1" formatCells="0" formatColumns="0" formatRows="0" insertColumns="0" insertRows="0" insertHyperlinks="0" deleteColumns="0" deleteRows="0" sort="0" autoFilter="0" pivotTables="0"/>
  <mergeCells count="20">
    <mergeCell ref="A1:B1"/>
    <mergeCell ref="A2:D2"/>
    <mergeCell ref="A3:B3"/>
    <mergeCell ref="C3:D3"/>
    <mergeCell ref="E3:F3"/>
    <mergeCell ref="A7:B7"/>
    <mergeCell ref="G6:H6"/>
    <mergeCell ref="I6:J6"/>
    <mergeCell ref="A5:B5"/>
    <mergeCell ref="C5:D5"/>
    <mergeCell ref="E5:F5"/>
    <mergeCell ref="G5:H5"/>
    <mergeCell ref="I5:J5"/>
    <mergeCell ref="K5:L5"/>
    <mergeCell ref="A6:B6"/>
    <mergeCell ref="K6:L6"/>
    <mergeCell ref="G3:H3"/>
    <mergeCell ref="I3:J3"/>
    <mergeCell ref="C6:D6"/>
    <mergeCell ref="E6:F6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A5" r:id="rId8"/>
    <hyperlink ref="C5" r:id="rId9"/>
    <hyperlink ref="E5" r:id="rId10"/>
    <hyperlink ref="G5" r:id="rId11"/>
    <hyperlink ref="I5" r:id="rId12"/>
    <hyperlink ref="K5" r:id="rId13"/>
    <hyperlink ref="A6" r:id="rId14"/>
    <hyperlink ref="C6" r:id="rId15"/>
    <hyperlink ref="E6" r:id="rId16"/>
    <hyperlink ref="G6" r:id="rId17"/>
    <hyperlink ref="I6" r:id="rId18"/>
    <hyperlink ref="K6" r:id="rId19"/>
    <hyperlink ref="A7" r:id="rId20"/>
    <hyperlink ref="B9" r:id="rId21"/>
    <hyperlink ref="D9" r:id="rId22"/>
    <hyperlink ref="F9" r:id="rId23"/>
    <hyperlink ref="H9" r:id="rId24"/>
    <hyperlink ref="J9" r:id="rId25"/>
    <hyperlink ref="L9" r:id="rId26"/>
    <hyperlink ref="B10" r:id="rId27"/>
    <hyperlink ref="D10" r:id="rId28"/>
    <hyperlink ref="F10" r:id="rId29"/>
    <hyperlink ref="H10" r:id="rId30"/>
    <hyperlink ref="J10" r:id="rId31"/>
    <hyperlink ref="L10" r:id="rId32"/>
    <hyperlink ref="B11" r:id="rId33"/>
    <hyperlink ref="D11" r:id="rId34"/>
    <hyperlink ref="F11" r:id="rId35"/>
    <hyperlink ref="H11" r:id="rId36"/>
    <hyperlink ref="J11" r:id="rId37"/>
    <hyperlink ref="L11" r:id="rId38"/>
    <hyperlink ref="B12" r:id="rId39"/>
    <hyperlink ref="D12" r:id="rId40"/>
    <hyperlink ref="F12" r:id="rId41"/>
  </hyperlinks>
  <pageMargins left="0.7" right="0.7" top="0.75" bottom="0.75" header="0" footer="0"/>
  <pageSetup orientation="landscape"/>
  <drawing r:id="rId4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27" customHeight="1">
      <c r="A1" s="119" t="s">
        <v>2239</v>
      </c>
      <c r="B1" s="100"/>
      <c r="C1" s="44"/>
      <c r="D1" s="44"/>
      <c r="E1" s="73"/>
      <c r="F1" s="73"/>
      <c r="G1" s="73"/>
      <c r="H1" s="73"/>
      <c r="I1" s="73"/>
      <c r="J1" s="73"/>
      <c r="K1" s="73"/>
      <c r="L1" s="73"/>
    </row>
    <row r="2" spans="1:12" ht="12.75" customHeight="1">
      <c r="A2" s="135" t="s">
        <v>2240</v>
      </c>
      <c r="B2" s="100"/>
      <c r="C2" s="135" t="s">
        <v>2241</v>
      </c>
      <c r="D2" s="100"/>
      <c r="E2" s="135" t="s">
        <v>2242</v>
      </c>
      <c r="F2" s="100"/>
      <c r="G2" s="135" t="s">
        <v>2243</v>
      </c>
      <c r="H2" s="100"/>
      <c r="I2" s="135" t="s">
        <v>2244</v>
      </c>
      <c r="J2" s="100"/>
      <c r="K2" s="135" t="s">
        <v>2245</v>
      </c>
      <c r="L2" s="100"/>
    </row>
    <row r="3" spans="1:12" ht="12.75" customHeight="1">
      <c r="A3" s="135" t="s">
        <v>2246</v>
      </c>
      <c r="B3" s="100"/>
      <c r="C3" s="135" t="s">
        <v>2247</v>
      </c>
      <c r="D3" s="100"/>
      <c r="E3" s="135" t="s">
        <v>2248</v>
      </c>
      <c r="F3" s="100"/>
      <c r="G3" s="135" t="s">
        <v>2249</v>
      </c>
      <c r="H3" s="100"/>
      <c r="I3" s="135" t="s">
        <v>2250</v>
      </c>
      <c r="J3" s="100"/>
      <c r="K3" s="135" t="s">
        <v>2251</v>
      </c>
      <c r="L3" s="100"/>
    </row>
    <row r="4" spans="1:12" ht="12.75" customHeight="1">
      <c r="A4" s="135" t="s">
        <v>2252</v>
      </c>
      <c r="B4" s="100"/>
      <c r="C4" s="135" t="s">
        <v>2253</v>
      </c>
      <c r="D4" s="100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2.75" customHeight="1">
      <c r="A6" s="24" t="s">
        <v>1756</v>
      </c>
      <c r="B6" s="26" t="s">
        <v>2254</v>
      </c>
      <c r="C6" s="24" t="s">
        <v>2255</v>
      </c>
      <c r="D6" s="26" t="s">
        <v>2256</v>
      </c>
      <c r="E6" s="24" t="s">
        <v>2257</v>
      </c>
      <c r="F6" s="26" t="s">
        <v>2258</v>
      </c>
      <c r="G6" s="24" t="s">
        <v>474</v>
      </c>
      <c r="H6" s="26" t="s">
        <v>2259</v>
      </c>
      <c r="I6" s="24" t="s">
        <v>2260</v>
      </c>
      <c r="J6" s="26" t="s">
        <v>2261</v>
      </c>
      <c r="K6" s="24" t="s">
        <v>2262</v>
      </c>
      <c r="L6" s="26" t="s">
        <v>2263</v>
      </c>
    </row>
    <row r="7" spans="1:12" ht="12.75" customHeight="1">
      <c r="A7" s="24" t="s">
        <v>2264</v>
      </c>
      <c r="B7" s="26" t="s">
        <v>2265</v>
      </c>
      <c r="C7" s="24" t="s">
        <v>2266</v>
      </c>
      <c r="D7" s="26" t="s">
        <v>2267</v>
      </c>
      <c r="E7" s="24" t="s">
        <v>2268</v>
      </c>
      <c r="F7" s="25" t="s">
        <v>2269</v>
      </c>
      <c r="G7" s="24" t="s">
        <v>2270</v>
      </c>
      <c r="H7" s="26" t="s">
        <v>2271</v>
      </c>
      <c r="I7" s="24" t="s">
        <v>2272</v>
      </c>
      <c r="J7" s="26" t="s">
        <v>2273</v>
      </c>
      <c r="K7" s="24" t="s">
        <v>2274</v>
      </c>
      <c r="L7" s="25" t="s">
        <v>2275</v>
      </c>
    </row>
    <row r="8" spans="1:12" ht="12.75" customHeight="1">
      <c r="A8" s="24" t="s">
        <v>2276</v>
      </c>
      <c r="B8" s="26" t="s">
        <v>2277</v>
      </c>
      <c r="C8" s="24" t="s">
        <v>2278</v>
      </c>
      <c r="D8" s="26" t="s">
        <v>2279</v>
      </c>
      <c r="E8" s="24" t="s">
        <v>2280</v>
      </c>
      <c r="F8" s="26" t="s">
        <v>2281</v>
      </c>
      <c r="G8" s="24" t="s">
        <v>2092</v>
      </c>
      <c r="H8" s="26" t="s">
        <v>2282</v>
      </c>
      <c r="I8" s="24" t="s">
        <v>2283</v>
      </c>
      <c r="J8" s="26" t="s">
        <v>2284</v>
      </c>
      <c r="K8" s="24" t="s">
        <v>2285</v>
      </c>
      <c r="L8" s="26" t="s">
        <v>2286</v>
      </c>
    </row>
    <row r="9" spans="1:12" ht="12.75" customHeight="1">
      <c r="A9" s="24" t="s">
        <v>2287</v>
      </c>
      <c r="B9" s="25" t="s">
        <v>2288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JcwwhdWH1EOaKMsEWppmcG980im4JD5EHyEOIGffMF/hM4OTEwE+lceizvQX/G17osutUCR1w8j1xh9y74Dc8w==" saltValue="fIFF/LxxvNOckRyxnsPlaQ==" spinCount="100000" sheet="1" formatCells="0" formatColumns="0" formatRows="0" insertColumns="0" insertRows="0" insertHyperlinks="0" deleteColumns="0" deleteRows="0" sort="0" autoFilter="0" pivotTables="0"/>
  <mergeCells count="15">
    <mergeCell ref="K3:L3"/>
    <mergeCell ref="A4:B4"/>
    <mergeCell ref="C4:D4"/>
    <mergeCell ref="A1:B1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</mergeCells>
  <phoneticPr fontId="88"/>
  <hyperlinks>
    <hyperlink ref="A1" r:id="rId1"/>
    <hyperlink ref="A2" r:id="rId2"/>
    <hyperlink ref="C2" r:id="rId3"/>
    <hyperlink ref="E2" r:id="rId4"/>
    <hyperlink ref="G2" r:id="rId5"/>
    <hyperlink ref="I2" r:id="rId6"/>
    <hyperlink ref="K2" r:id="rId7"/>
    <hyperlink ref="A3" r:id="rId8"/>
    <hyperlink ref="C3" r:id="rId9"/>
    <hyperlink ref="E3" r:id="rId10"/>
    <hyperlink ref="G3" r:id="rId11"/>
    <hyperlink ref="I3" r:id="rId12"/>
    <hyperlink ref="K3" r:id="rId13"/>
    <hyperlink ref="A4" r:id="rId14"/>
    <hyperlink ref="C4" r:id="rId15"/>
    <hyperlink ref="B6" r:id="rId16"/>
    <hyperlink ref="D6" r:id="rId17"/>
    <hyperlink ref="F6" r:id="rId18"/>
    <hyperlink ref="H6" r:id="rId19"/>
    <hyperlink ref="J6" r:id="rId20"/>
    <hyperlink ref="L6" r:id="rId21"/>
    <hyperlink ref="B7" r:id="rId22"/>
    <hyperlink ref="D7" r:id="rId23"/>
    <hyperlink ref="F7" r:id="rId24"/>
    <hyperlink ref="H7" r:id="rId25"/>
    <hyperlink ref="J7" r:id="rId26"/>
    <hyperlink ref="L7" r:id="rId27"/>
    <hyperlink ref="B8" r:id="rId28"/>
    <hyperlink ref="D8" r:id="rId29"/>
    <hyperlink ref="F8" r:id="rId30"/>
    <hyperlink ref="H8" r:id="rId31"/>
    <hyperlink ref="J8" r:id="rId32"/>
    <hyperlink ref="L8" r:id="rId33"/>
    <hyperlink ref="B9" r:id="rId34"/>
  </hyperlinks>
  <pageMargins left="0.7" right="0.7" top="0.75" bottom="0.75" header="0" footer="0"/>
  <pageSetup orientation="landscape"/>
  <drawing r:id="rId3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2" ht="32.25" customHeight="1">
      <c r="A1" s="119" t="s">
        <v>2289</v>
      </c>
      <c r="B1" s="100"/>
      <c r="C1" s="134"/>
      <c r="D1" s="130"/>
      <c r="E1" s="130"/>
      <c r="F1" s="130"/>
      <c r="G1" s="130"/>
      <c r="H1" s="130"/>
      <c r="I1" s="130"/>
      <c r="J1" s="130"/>
      <c r="K1" s="130"/>
      <c r="L1" s="100"/>
    </row>
    <row r="2" spans="1:12" ht="12.75" customHeight="1">
      <c r="A2" s="135" t="s">
        <v>2290</v>
      </c>
      <c r="B2" s="100"/>
      <c r="C2" s="135" t="s">
        <v>2291</v>
      </c>
      <c r="D2" s="100"/>
      <c r="E2" s="135" t="s">
        <v>2292</v>
      </c>
      <c r="F2" s="100"/>
      <c r="G2" s="135" t="s">
        <v>2293</v>
      </c>
      <c r="H2" s="100"/>
      <c r="I2" s="135" t="s">
        <v>2294</v>
      </c>
      <c r="J2" s="100"/>
      <c r="K2" s="135" t="s">
        <v>2295</v>
      </c>
      <c r="L2" s="100"/>
    </row>
    <row r="3" spans="1:12" ht="18.75" customHeight="1">
      <c r="A3" s="152" t="s">
        <v>2296</v>
      </c>
      <c r="B3" s="102"/>
      <c r="C3" s="152" t="s">
        <v>2297</v>
      </c>
      <c r="D3" s="102"/>
      <c r="E3" s="152" t="s">
        <v>2298</v>
      </c>
      <c r="F3" s="102"/>
      <c r="G3" s="152" t="s">
        <v>2299</v>
      </c>
      <c r="H3" s="102"/>
      <c r="I3" s="107"/>
      <c r="J3" s="108"/>
      <c r="K3" s="108"/>
      <c r="L3" s="102"/>
    </row>
    <row r="4" spans="1:12" ht="12.75" customHeight="1">
      <c r="A4" s="151"/>
      <c r="B4" s="130"/>
      <c r="C4" s="130"/>
      <c r="D4" s="130"/>
      <c r="E4" s="130"/>
      <c r="F4" s="130"/>
      <c r="G4" s="130"/>
      <c r="H4" s="130"/>
      <c r="I4" s="109"/>
      <c r="J4" s="110"/>
      <c r="K4" s="110"/>
      <c r="L4" s="111"/>
    </row>
    <row r="5" spans="1:12" ht="12.75" customHeight="1">
      <c r="A5" s="37" t="s">
        <v>2300</v>
      </c>
      <c r="B5" s="38" t="s">
        <v>2301</v>
      </c>
      <c r="C5" s="37" t="s">
        <v>2302</v>
      </c>
      <c r="D5" s="38" t="s">
        <v>2303</v>
      </c>
      <c r="E5" s="37" t="s">
        <v>2304</v>
      </c>
      <c r="F5" s="39" t="s">
        <v>2305</v>
      </c>
      <c r="G5" s="37" t="s">
        <v>2306</v>
      </c>
      <c r="H5" s="39" t="s">
        <v>2307</v>
      </c>
      <c r="I5" s="24" t="s">
        <v>2308</v>
      </c>
      <c r="J5" s="26" t="s">
        <v>2309</v>
      </c>
      <c r="K5" s="24" t="s">
        <v>334</v>
      </c>
      <c r="L5" s="26" t="s">
        <v>2310</v>
      </c>
    </row>
    <row r="6" spans="1:12" ht="12.75" customHeight="1">
      <c r="A6" s="24" t="s">
        <v>2311</v>
      </c>
      <c r="B6" s="26" t="s">
        <v>2312</v>
      </c>
      <c r="C6" s="24" t="s">
        <v>2313</v>
      </c>
      <c r="D6" s="26" t="s">
        <v>2314</v>
      </c>
      <c r="E6" s="24" t="s">
        <v>2315</v>
      </c>
      <c r="F6" s="26" t="s">
        <v>2316</v>
      </c>
      <c r="G6" s="24" t="s">
        <v>2317</v>
      </c>
      <c r="H6" s="25" t="s">
        <v>2318</v>
      </c>
      <c r="I6" s="24" t="s">
        <v>2319</v>
      </c>
      <c r="J6" s="26" t="s">
        <v>2320</v>
      </c>
      <c r="K6" s="24" t="s">
        <v>2321</v>
      </c>
      <c r="L6" s="25" t="s">
        <v>2322</v>
      </c>
    </row>
    <row r="7" spans="1:12" ht="12.75" customHeight="1">
      <c r="A7" s="24" t="s">
        <v>2323</v>
      </c>
      <c r="B7" s="26" t="s">
        <v>2324</v>
      </c>
      <c r="C7" s="24" t="s">
        <v>2325</v>
      </c>
      <c r="D7" s="25" t="s">
        <v>2326</v>
      </c>
      <c r="E7" s="24" t="s">
        <v>2327</v>
      </c>
      <c r="F7" s="26" t="s">
        <v>2328</v>
      </c>
      <c r="G7" s="24" t="s">
        <v>2329</v>
      </c>
      <c r="H7" s="26" t="s">
        <v>2330</v>
      </c>
      <c r="I7" s="24" t="s">
        <v>440</v>
      </c>
      <c r="J7" s="26" t="s">
        <v>2331</v>
      </c>
      <c r="K7" s="24" t="s">
        <v>494</v>
      </c>
      <c r="L7" s="26" t="s">
        <v>2332</v>
      </c>
    </row>
    <row r="8" spans="1:12" ht="12.75" customHeight="1">
      <c r="A8" s="24" t="s">
        <v>752</v>
      </c>
      <c r="B8" s="26" t="s">
        <v>753</v>
      </c>
      <c r="C8" s="24" t="s">
        <v>182</v>
      </c>
      <c r="D8" s="26" t="s">
        <v>2333</v>
      </c>
      <c r="E8" s="24" t="s">
        <v>2334</v>
      </c>
      <c r="F8" s="26" t="s">
        <v>2335</v>
      </c>
      <c r="G8" s="24" t="s">
        <v>2336</v>
      </c>
      <c r="H8" s="26" t="s">
        <v>2337</v>
      </c>
      <c r="I8" s="24" t="s">
        <v>69</v>
      </c>
      <c r="J8" s="25" t="s">
        <v>2338</v>
      </c>
      <c r="K8" s="24" t="s">
        <v>2339</v>
      </c>
      <c r="L8" s="25" t="s">
        <v>2340</v>
      </c>
    </row>
    <row r="9" spans="1:12" ht="12.75" customHeight="1">
      <c r="A9" s="24" t="s">
        <v>2341</v>
      </c>
      <c r="B9" s="26" t="s">
        <v>2342</v>
      </c>
      <c r="C9" s="24" t="s">
        <v>2184</v>
      </c>
      <c r="D9" s="26" t="s">
        <v>2343</v>
      </c>
      <c r="E9" s="24" t="s">
        <v>2344</v>
      </c>
      <c r="F9" s="25" t="s">
        <v>2345</v>
      </c>
      <c r="G9" s="24" t="s">
        <v>2346</v>
      </c>
      <c r="H9" s="26" t="s">
        <v>2347</v>
      </c>
      <c r="I9" s="24" t="s">
        <v>2348</v>
      </c>
      <c r="J9" s="26" t="s">
        <v>2349</v>
      </c>
      <c r="K9" s="24" t="s">
        <v>2350</v>
      </c>
      <c r="L9" s="26" t="s">
        <v>2351</v>
      </c>
    </row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yXsfO7jPZjXvZmZlQMqk8FgiNItkI4152w1XbLNJ9axEqF4jUP64bLN+II1ZFGtNwR3AD/EQ7lz5j5y1LBiPYA==" saltValue="q9e2V4CfmYSS/d/kFYiFug==" spinCount="100000" sheet="1" formatCells="0" formatColumns="0" formatRows="0" insertColumns="0" insertRows="0" insertHyperlinks="0" deleteColumns="0" deleteRows="0" sort="0" autoFilter="0" pivotTables="0"/>
  <mergeCells count="14">
    <mergeCell ref="I3:L4"/>
    <mergeCell ref="A4:H4"/>
    <mergeCell ref="A1:B1"/>
    <mergeCell ref="C1:L1"/>
    <mergeCell ref="C2:D2"/>
    <mergeCell ref="E2:F2"/>
    <mergeCell ref="G2:H2"/>
    <mergeCell ref="I2:J2"/>
    <mergeCell ref="K2:L2"/>
    <mergeCell ref="A2:B2"/>
    <mergeCell ref="A3:B3"/>
    <mergeCell ref="C3:D3"/>
    <mergeCell ref="E3:F3"/>
    <mergeCell ref="G3:H3"/>
  </mergeCells>
  <phoneticPr fontId="88"/>
  <hyperlinks>
    <hyperlink ref="A1" r:id="rId1"/>
    <hyperlink ref="A2" r:id="rId2"/>
    <hyperlink ref="C2" r:id="rId3" location="Curren_Eve"/>
    <hyperlink ref="E2" r:id="rId4"/>
    <hyperlink ref="G2" r:id="rId5"/>
    <hyperlink ref="I2" r:id="rId6"/>
    <hyperlink ref="K2" r:id="rId7"/>
    <hyperlink ref="A3" r:id="rId8"/>
    <hyperlink ref="C3" r:id="rId9"/>
    <hyperlink ref="E3" r:id="rId10"/>
    <hyperlink ref="G3" r:id="rId11"/>
    <hyperlink ref="B5" r:id="rId12"/>
    <hyperlink ref="D5" r:id="rId13"/>
    <hyperlink ref="F5" r:id="rId14"/>
    <hyperlink ref="H5" r:id="rId15"/>
    <hyperlink ref="J5" r:id="rId16"/>
    <hyperlink ref="L5" r:id="rId17"/>
    <hyperlink ref="B6" r:id="rId18"/>
    <hyperlink ref="D6" r:id="rId19"/>
    <hyperlink ref="F6" r:id="rId20"/>
    <hyperlink ref="H6" r:id="rId21"/>
    <hyperlink ref="J6" r:id="rId22"/>
    <hyperlink ref="L6" r:id="rId23"/>
    <hyperlink ref="B7" r:id="rId24"/>
    <hyperlink ref="D7" r:id="rId25"/>
    <hyperlink ref="F7" r:id="rId26"/>
    <hyperlink ref="H7" r:id="rId27"/>
    <hyperlink ref="J7" r:id="rId28"/>
    <hyperlink ref="L7" r:id="rId29"/>
    <hyperlink ref="B8" r:id="rId30"/>
    <hyperlink ref="D8" r:id="rId31"/>
    <hyperlink ref="F8" r:id="rId32"/>
    <hyperlink ref="H8" r:id="rId33"/>
    <hyperlink ref="J8" r:id="rId34"/>
    <hyperlink ref="L8" r:id="rId35"/>
    <hyperlink ref="B9" r:id="rId36"/>
    <hyperlink ref="D9" r:id="rId37"/>
    <hyperlink ref="F9" r:id="rId38"/>
    <hyperlink ref="H9" r:id="rId39"/>
    <hyperlink ref="J9" r:id="rId40"/>
    <hyperlink ref="L9" r:id="rId41"/>
  </hyperlinks>
  <pageMargins left="0.7" right="0.7" top="0.75" bottom="0.75" header="0" footer="0"/>
  <pageSetup orientation="landscape"/>
  <drawing r:id="rId4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sqref="A1:B1"/>
    </sheetView>
  </sheetViews>
  <sheetFormatPr defaultColWidth="12.6640625" defaultRowHeight="15" customHeight="1"/>
  <cols>
    <col min="1" max="7" width="7.6640625" customWidth="1"/>
    <col min="8" max="8" width="8.4140625" customWidth="1"/>
    <col min="9" max="26" width="7.6640625" customWidth="1"/>
  </cols>
  <sheetData>
    <row r="1" spans="1:12" ht="28.5" customHeight="1">
      <c r="A1" s="119" t="s">
        <v>2352</v>
      </c>
      <c r="B1" s="100"/>
      <c r="C1" s="27"/>
      <c r="D1" s="74"/>
      <c r="E1" s="92"/>
      <c r="F1" s="93"/>
      <c r="G1" s="93"/>
      <c r="H1" s="93"/>
      <c r="I1" s="93"/>
      <c r="J1" s="93"/>
      <c r="K1" s="93"/>
      <c r="L1" s="94"/>
    </row>
    <row r="2" spans="1:12" ht="12.75" customHeight="1">
      <c r="A2" s="135" t="s">
        <v>2353</v>
      </c>
      <c r="B2" s="130"/>
      <c r="C2" s="130"/>
      <c r="D2" s="100"/>
      <c r="E2" s="155"/>
      <c r="F2" s="110"/>
      <c r="G2" s="110"/>
      <c r="H2" s="110"/>
      <c r="I2" s="110"/>
      <c r="J2" s="110"/>
      <c r="K2" s="110"/>
      <c r="L2" s="111"/>
    </row>
    <row r="3" spans="1:12" ht="12.75" customHeight="1">
      <c r="A3" s="135" t="s">
        <v>2354</v>
      </c>
      <c r="B3" s="100"/>
      <c r="C3" s="135" t="s">
        <v>221</v>
      </c>
      <c r="D3" s="100"/>
      <c r="E3" s="154" t="s">
        <v>2355</v>
      </c>
      <c r="F3" s="111"/>
      <c r="G3" s="154" t="s">
        <v>2356</v>
      </c>
      <c r="H3" s="111"/>
      <c r="I3" s="154" t="s">
        <v>217</v>
      </c>
      <c r="J3" s="111"/>
      <c r="K3" s="154" t="s">
        <v>2357</v>
      </c>
      <c r="L3" s="111"/>
    </row>
    <row r="4" spans="1:12" ht="18.75" customHeight="1">
      <c r="A4" s="140" t="s">
        <v>2358</v>
      </c>
      <c r="B4" s="111"/>
      <c r="C4" s="154" t="s">
        <v>220</v>
      </c>
      <c r="D4" s="111"/>
      <c r="E4" s="154" t="s">
        <v>219</v>
      </c>
      <c r="F4" s="111"/>
      <c r="G4" s="154" t="s">
        <v>218</v>
      </c>
      <c r="H4" s="111"/>
      <c r="I4" s="107"/>
      <c r="J4" s="108"/>
      <c r="K4" s="108"/>
      <c r="L4" s="102"/>
    </row>
    <row r="5" spans="1:12" ht="12.75" customHeight="1">
      <c r="A5" s="155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12.75" customHeight="1">
      <c r="A6" s="135" t="s">
        <v>2359</v>
      </c>
      <c r="B6" s="100"/>
      <c r="C6" s="135" t="s">
        <v>2360</v>
      </c>
      <c r="D6" s="100"/>
      <c r="E6" s="135" t="s">
        <v>2361</v>
      </c>
      <c r="F6" s="100"/>
      <c r="G6" s="135" t="s">
        <v>2362</v>
      </c>
      <c r="H6" s="100"/>
      <c r="I6" s="135" t="s">
        <v>2363</v>
      </c>
      <c r="J6" s="100"/>
      <c r="K6" s="135" t="s">
        <v>2364</v>
      </c>
      <c r="L6" s="100"/>
    </row>
    <row r="7" spans="1:12" ht="12.75" customHeight="1">
      <c r="A7" s="135" t="s">
        <v>2365</v>
      </c>
      <c r="B7" s="100"/>
      <c r="C7" s="135" t="s">
        <v>2366</v>
      </c>
      <c r="D7" s="100"/>
      <c r="E7" s="135" t="s">
        <v>2367</v>
      </c>
      <c r="F7" s="100"/>
      <c r="G7" s="135" t="s">
        <v>2368</v>
      </c>
      <c r="H7" s="100"/>
      <c r="I7" s="135" t="s">
        <v>2369</v>
      </c>
      <c r="J7" s="100"/>
      <c r="K7" s="135" t="s">
        <v>2370</v>
      </c>
      <c r="L7" s="100"/>
    </row>
    <row r="8" spans="1:12" ht="12.75" customHeight="1">
      <c r="A8" s="135" t="s">
        <v>2371</v>
      </c>
      <c r="B8" s="100"/>
      <c r="C8" s="135" t="s">
        <v>2372</v>
      </c>
      <c r="D8" s="100"/>
      <c r="E8" s="135" t="s">
        <v>2373</v>
      </c>
      <c r="F8" s="100"/>
      <c r="G8" s="135" t="s">
        <v>2374</v>
      </c>
      <c r="H8" s="100"/>
      <c r="I8" s="135" t="s">
        <v>2375</v>
      </c>
      <c r="J8" s="100"/>
      <c r="K8" s="135" t="s">
        <v>2022</v>
      </c>
      <c r="L8" s="100"/>
    </row>
    <row r="9" spans="1:12" ht="12.75" customHeight="1">
      <c r="A9" s="135" t="s">
        <v>2376</v>
      </c>
      <c r="B9" s="100"/>
      <c r="C9" s="135" t="s">
        <v>2377</v>
      </c>
      <c r="D9" s="100"/>
      <c r="E9" s="135" t="s">
        <v>2378</v>
      </c>
      <c r="F9" s="100"/>
      <c r="G9" s="135" t="s">
        <v>2379</v>
      </c>
      <c r="H9" s="100"/>
      <c r="I9" s="135" t="s">
        <v>2380</v>
      </c>
      <c r="J9" s="100"/>
      <c r="K9" s="135" t="s">
        <v>2381</v>
      </c>
      <c r="L9" s="100"/>
    </row>
    <row r="10" spans="1:12" ht="12.75" customHeight="1">
      <c r="A10" s="135" t="s">
        <v>2382</v>
      </c>
      <c r="B10" s="100"/>
      <c r="C10" s="135" t="s">
        <v>2383</v>
      </c>
      <c r="D10" s="100"/>
      <c r="E10" s="135" t="s">
        <v>2384</v>
      </c>
      <c r="F10" s="100"/>
      <c r="G10" s="135" t="s">
        <v>2385</v>
      </c>
      <c r="H10" s="100"/>
      <c r="I10" s="135" t="s">
        <v>2386</v>
      </c>
      <c r="J10" s="100"/>
      <c r="K10" s="135" t="s">
        <v>2387</v>
      </c>
      <c r="L10" s="100"/>
    </row>
    <row r="11" spans="1:12" ht="18.75" customHeight="1">
      <c r="A11" s="152" t="s">
        <v>2388</v>
      </c>
      <c r="B11" s="102"/>
      <c r="C11" s="152" t="s">
        <v>2389</v>
      </c>
      <c r="D11" s="102"/>
      <c r="E11" s="152" t="s">
        <v>2390</v>
      </c>
      <c r="F11" s="102"/>
      <c r="G11" s="152" t="s">
        <v>2391</v>
      </c>
      <c r="H11" s="102"/>
      <c r="I11" s="153"/>
      <c r="J11" s="108"/>
      <c r="K11" s="108"/>
      <c r="L11" s="102"/>
    </row>
    <row r="12" spans="1:12" ht="12.75" customHeight="1">
      <c r="A12" s="151"/>
      <c r="B12" s="130"/>
      <c r="C12" s="130"/>
      <c r="D12" s="130"/>
      <c r="E12" s="130"/>
      <c r="F12" s="130"/>
      <c r="G12" s="130"/>
      <c r="H12" s="130"/>
      <c r="I12" s="110"/>
      <c r="J12" s="110"/>
      <c r="K12" s="110"/>
      <c r="L12" s="111"/>
    </row>
    <row r="13" spans="1:12" ht="12.75" customHeight="1">
      <c r="A13" s="37" t="s">
        <v>2392</v>
      </c>
      <c r="B13" s="95" t="s">
        <v>2393</v>
      </c>
      <c r="C13" s="37" t="s">
        <v>2394</v>
      </c>
      <c r="D13" s="39" t="s">
        <v>2395</v>
      </c>
      <c r="E13" s="37" t="s">
        <v>2396</v>
      </c>
      <c r="F13" s="39" t="s">
        <v>2397</v>
      </c>
      <c r="G13" s="37" t="s">
        <v>2398</v>
      </c>
      <c r="H13" s="39" t="s">
        <v>2399</v>
      </c>
      <c r="I13" s="24" t="s">
        <v>2400</v>
      </c>
      <c r="J13" s="26" t="s">
        <v>2401</v>
      </c>
      <c r="K13" s="24" t="s">
        <v>2402</v>
      </c>
      <c r="L13" s="26" t="s">
        <v>2403</v>
      </c>
    </row>
    <row r="14" spans="1:12" ht="12.75" customHeight="1">
      <c r="A14" s="24" t="s">
        <v>2404</v>
      </c>
      <c r="B14" s="96" t="s">
        <v>2405</v>
      </c>
      <c r="C14" s="24" t="s">
        <v>1283</v>
      </c>
      <c r="D14" s="26" t="s">
        <v>1284</v>
      </c>
      <c r="E14" s="24" t="s">
        <v>2406</v>
      </c>
      <c r="F14" s="26" t="s">
        <v>2407</v>
      </c>
      <c r="G14" s="24" t="s">
        <v>2408</v>
      </c>
      <c r="H14" s="26" t="s">
        <v>2409</v>
      </c>
      <c r="I14" s="24" t="s">
        <v>2410</v>
      </c>
      <c r="J14" s="26" t="s">
        <v>2411</v>
      </c>
      <c r="K14" s="24" t="s">
        <v>2412</v>
      </c>
      <c r="L14" s="26" t="s">
        <v>2413</v>
      </c>
    </row>
    <row r="15" spans="1:12" ht="12.75" customHeight="1">
      <c r="A15" s="24" t="s">
        <v>2414</v>
      </c>
      <c r="B15" s="96" t="s">
        <v>2415</v>
      </c>
      <c r="C15" s="24" t="s">
        <v>2416</v>
      </c>
      <c r="D15" s="26" t="s">
        <v>2417</v>
      </c>
      <c r="E15" s="24" t="s">
        <v>2418</v>
      </c>
      <c r="F15" s="26" t="s">
        <v>2419</v>
      </c>
      <c r="G15" s="24" t="s">
        <v>2418</v>
      </c>
      <c r="H15" s="26" t="s">
        <v>2420</v>
      </c>
      <c r="I15" s="24" t="s">
        <v>2421</v>
      </c>
      <c r="J15" s="26" t="s">
        <v>2422</v>
      </c>
      <c r="K15" s="24" t="s">
        <v>2423</v>
      </c>
      <c r="L15" s="26" t="s">
        <v>2424</v>
      </c>
    </row>
    <row r="16" spans="1:12" ht="12.75" customHeight="1">
      <c r="A16" s="24" t="s">
        <v>2425</v>
      </c>
      <c r="B16" s="96" t="s">
        <v>2426</v>
      </c>
      <c r="C16" s="24" t="s">
        <v>2427</v>
      </c>
      <c r="D16" s="26" t="s">
        <v>2428</v>
      </c>
      <c r="E16" s="24" t="s">
        <v>2429</v>
      </c>
      <c r="F16" s="26" t="s">
        <v>2430</v>
      </c>
      <c r="G16" s="24" t="s">
        <v>2431</v>
      </c>
      <c r="H16" s="26" t="s">
        <v>2432</v>
      </c>
      <c r="I16" s="24" t="s">
        <v>2433</v>
      </c>
      <c r="J16" s="25" t="s">
        <v>2434</v>
      </c>
      <c r="K16" s="24" t="s">
        <v>2435</v>
      </c>
      <c r="L16" s="26" t="s">
        <v>2436</v>
      </c>
    </row>
    <row r="17" spans="1:12" ht="12.75" customHeight="1">
      <c r="A17" s="24" t="s">
        <v>2437</v>
      </c>
      <c r="B17" s="25" t="s">
        <v>2438</v>
      </c>
      <c r="C17" s="24" t="s">
        <v>2439</v>
      </c>
      <c r="D17" s="25" t="s">
        <v>2440</v>
      </c>
      <c r="E17" s="24" t="s">
        <v>2441</v>
      </c>
      <c r="F17" s="26" t="s">
        <v>2442</v>
      </c>
      <c r="G17" s="24" t="s">
        <v>2443</v>
      </c>
      <c r="H17" s="26" t="s">
        <v>2444</v>
      </c>
      <c r="I17" s="24" t="s">
        <v>2445</v>
      </c>
      <c r="J17" s="26" t="s">
        <v>2446</v>
      </c>
      <c r="K17" s="24" t="s">
        <v>588</v>
      </c>
      <c r="L17" s="26" t="s">
        <v>2447</v>
      </c>
    </row>
    <row r="18" spans="1:12" ht="12.75" customHeight="1">
      <c r="A18" s="24" t="s">
        <v>2448</v>
      </c>
      <c r="B18" s="25" t="s">
        <v>2449</v>
      </c>
      <c r="C18" s="24" t="s">
        <v>2450</v>
      </c>
      <c r="D18" s="25" t="s">
        <v>2451</v>
      </c>
      <c r="E18" s="24" t="s">
        <v>622</v>
      </c>
      <c r="F18" s="26" t="s">
        <v>2452</v>
      </c>
      <c r="G18" s="24" t="s">
        <v>2453</v>
      </c>
      <c r="H18" s="26" t="s">
        <v>2454</v>
      </c>
      <c r="I18" s="24" t="s">
        <v>2455</v>
      </c>
      <c r="J18" s="26" t="s">
        <v>2456</v>
      </c>
      <c r="K18" s="24" t="s">
        <v>2457</v>
      </c>
      <c r="L18" s="26" t="s">
        <v>2458</v>
      </c>
    </row>
    <row r="19" spans="1:12" ht="12.75" customHeight="1">
      <c r="A19" s="24" t="s">
        <v>2459</v>
      </c>
      <c r="B19" s="26" t="s">
        <v>2460</v>
      </c>
      <c r="C19" s="24" t="s">
        <v>1054</v>
      </c>
      <c r="D19" s="26" t="s">
        <v>2461</v>
      </c>
      <c r="E19" s="24" t="s">
        <v>1054</v>
      </c>
      <c r="F19" s="26" t="s">
        <v>2462</v>
      </c>
      <c r="G19" s="24" t="s">
        <v>2463</v>
      </c>
      <c r="H19" s="26" t="s">
        <v>2464</v>
      </c>
      <c r="I19" s="24" t="s">
        <v>2465</v>
      </c>
      <c r="J19" s="26" t="s">
        <v>2466</v>
      </c>
      <c r="K19" s="24" t="s">
        <v>2467</v>
      </c>
      <c r="L19" s="25" t="s">
        <v>2468</v>
      </c>
    </row>
    <row r="20" spans="1:12" ht="12.75" customHeight="1">
      <c r="A20" s="24" t="s">
        <v>2469</v>
      </c>
      <c r="B20" s="26" t="s">
        <v>2470</v>
      </c>
      <c r="C20" s="24" t="s">
        <v>2471</v>
      </c>
      <c r="D20" s="25" t="s">
        <v>2472</v>
      </c>
      <c r="E20" s="24" t="s">
        <v>2473</v>
      </c>
      <c r="F20" s="26" t="s">
        <v>2474</v>
      </c>
      <c r="G20" s="24" t="s">
        <v>2475</v>
      </c>
      <c r="H20" s="26" t="s">
        <v>2476</v>
      </c>
      <c r="I20" s="24" t="s">
        <v>2477</v>
      </c>
      <c r="J20" s="26" t="s">
        <v>2478</v>
      </c>
      <c r="K20" s="24" t="s">
        <v>2479</v>
      </c>
      <c r="L20" s="26" t="s">
        <v>2480</v>
      </c>
    </row>
    <row r="21" spans="1:12" ht="12.75" customHeight="1">
      <c r="A21" s="24" t="s">
        <v>2481</v>
      </c>
      <c r="B21" s="25" t="s">
        <v>2482</v>
      </c>
      <c r="C21" s="24" t="s">
        <v>2483</v>
      </c>
      <c r="D21" s="26" t="s">
        <v>2484</v>
      </c>
      <c r="E21" s="24" t="s">
        <v>2485</v>
      </c>
      <c r="F21" s="26" t="s">
        <v>2486</v>
      </c>
      <c r="G21" s="24" t="s">
        <v>2487</v>
      </c>
      <c r="H21" s="25" t="s">
        <v>2488</v>
      </c>
      <c r="I21" s="24" t="s">
        <v>2489</v>
      </c>
      <c r="J21" s="26" t="s">
        <v>2490</v>
      </c>
      <c r="K21" s="24" t="s">
        <v>2491</v>
      </c>
      <c r="L21" s="26" t="s">
        <v>2492</v>
      </c>
    </row>
    <row r="22" spans="1:12" ht="12.75" customHeight="1">
      <c r="A22" s="24" t="s">
        <v>2493</v>
      </c>
      <c r="B22" s="26" t="s">
        <v>2494</v>
      </c>
      <c r="C22" s="24" t="s">
        <v>2495</v>
      </c>
      <c r="D22" s="26" t="s">
        <v>2496</v>
      </c>
      <c r="E22" s="24" t="s">
        <v>2497</v>
      </c>
      <c r="F22" s="26" t="s">
        <v>2498</v>
      </c>
      <c r="G22" s="24" t="s">
        <v>1245</v>
      </c>
      <c r="H22" s="26" t="s">
        <v>1246</v>
      </c>
      <c r="I22" s="24" t="s">
        <v>2499</v>
      </c>
      <c r="J22" s="26" t="s">
        <v>2500</v>
      </c>
      <c r="K22" s="24" t="s">
        <v>2501</v>
      </c>
      <c r="L22" s="25" t="s">
        <v>2502</v>
      </c>
    </row>
    <row r="23" spans="1:12" ht="12.75" customHeight="1">
      <c r="A23" s="24" t="s">
        <v>2503</v>
      </c>
      <c r="B23" s="26" t="s">
        <v>2504</v>
      </c>
      <c r="C23" s="24" t="s">
        <v>2505</v>
      </c>
      <c r="D23" s="25" t="s">
        <v>2506</v>
      </c>
      <c r="E23" s="24" t="s">
        <v>2507</v>
      </c>
      <c r="F23" s="25" t="s">
        <v>2508</v>
      </c>
      <c r="G23" s="24" t="s">
        <v>2509</v>
      </c>
      <c r="H23" s="26" t="s">
        <v>2510</v>
      </c>
      <c r="I23" s="24" t="s">
        <v>2511</v>
      </c>
      <c r="J23" s="26" t="s">
        <v>2512</v>
      </c>
      <c r="K23" s="24" t="s">
        <v>2513</v>
      </c>
      <c r="L23" s="26" t="s">
        <v>2514</v>
      </c>
    </row>
    <row r="24" spans="1:12" ht="12.75" customHeight="1">
      <c r="A24" s="24" t="s">
        <v>2515</v>
      </c>
      <c r="B24" s="26" t="s">
        <v>2516</v>
      </c>
      <c r="C24" s="24" t="s">
        <v>172</v>
      </c>
      <c r="D24" s="25" t="s">
        <v>2517</v>
      </c>
      <c r="E24" s="24" t="s">
        <v>172</v>
      </c>
      <c r="F24" s="26" t="s">
        <v>2518</v>
      </c>
      <c r="G24" s="24" t="s">
        <v>2519</v>
      </c>
      <c r="H24" s="26" t="s">
        <v>2520</v>
      </c>
      <c r="I24" s="24" t="s">
        <v>2521</v>
      </c>
      <c r="J24" s="26" t="s">
        <v>2522</v>
      </c>
      <c r="K24" s="24" t="s">
        <v>2523</v>
      </c>
      <c r="L24" s="25" t="s">
        <v>2524</v>
      </c>
    </row>
    <row r="25" spans="1:12" ht="12.75" customHeight="1">
      <c r="A25" s="24" t="s">
        <v>2525</v>
      </c>
      <c r="B25" s="26" t="s">
        <v>2526</v>
      </c>
      <c r="C25" s="24" t="s">
        <v>1118</v>
      </c>
      <c r="D25" s="26" t="s">
        <v>2527</v>
      </c>
      <c r="E25" s="24" t="s">
        <v>2528</v>
      </c>
      <c r="F25" s="25" t="s">
        <v>2529</v>
      </c>
      <c r="G25" s="24" t="s">
        <v>2530</v>
      </c>
      <c r="H25" s="26" t="s">
        <v>2531</v>
      </c>
      <c r="I25" s="24" t="s">
        <v>2532</v>
      </c>
      <c r="J25" s="26" t="s">
        <v>2533</v>
      </c>
      <c r="K25" s="24" t="s">
        <v>2534</v>
      </c>
      <c r="L25" s="26" t="s">
        <v>2535</v>
      </c>
    </row>
    <row r="26" spans="1:12" ht="12.75" customHeight="1">
      <c r="A26" s="24" t="s">
        <v>2536</v>
      </c>
      <c r="B26" s="26" t="s">
        <v>2537</v>
      </c>
      <c r="C26" s="24" t="s">
        <v>2538</v>
      </c>
      <c r="D26" s="26" t="s">
        <v>2539</v>
      </c>
      <c r="E26" s="24" t="s">
        <v>2540</v>
      </c>
      <c r="F26" s="26" t="s">
        <v>2541</v>
      </c>
      <c r="G26" s="24" t="s">
        <v>2542</v>
      </c>
      <c r="H26" s="26" t="s">
        <v>2543</v>
      </c>
      <c r="I26" s="24" t="s">
        <v>2544</v>
      </c>
      <c r="J26" s="26" t="s">
        <v>2545</v>
      </c>
      <c r="K26" s="24" t="s">
        <v>2546</v>
      </c>
      <c r="L26" s="26" t="s">
        <v>2547</v>
      </c>
    </row>
    <row r="27" spans="1:12" ht="12.75" customHeight="1">
      <c r="A27" s="24" t="s">
        <v>2548</v>
      </c>
      <c r="B27" s="26" t="s">
        <v>2549</v>
      </c>
      <c r="C27" s="24" t="s">
        <v>2550</v>
      </c>
      <c r="D27" s="26" t="s">
        <v>2551</v>
      </c>
      <c r="E27" s="24" t="s">
        <v>2552</v>
      </c>
      <c r="F27" s="26" t="s">
        <v>2553</v>
      </c>
      <c r="G27" s="24" t="s">
        <v>2554</v>
      </c>
      <c r="H27" s="26" t="s">
        <v>2555</v>
      </c>
      <c r="I27" s="24" t="s">
        <v>2556</v>
      </c>
      <c r="J27" s="26" t="s">
        <v>2557</v>
      </c>
      <c r="K27" s="24" t="s">
        <v>2558</v>
      </c>
      <c r="L27" s="25" t="s">
        <v>2559</v>
      </c>
    </row>
    <row r="28" spans="1:12" ht="12.75" customHeight="1">
      <c r="A28" s="24" t="s">
        <v>2560</v>
      </c>
      <c r="B28" s="26" t="s">
        <v>2561</v>
      </c>
      <c r="C28" s="24" t="s">
        <v>1408</v>
      </c>
      <c r="D28" s="25" t="s">
        <v>2562</v>
      </c>
      <c r="E28" s="24" t="s">
        <v>2563</v>
      </c>
      <c r="F28" s="26" t="s">
        <v>2564</v>
      </c>
      <c r="G28" s="24" t="s">
        <v>2565</v>
      </c>
      <c r="H28" s="26" t="s">
        <v>2566</v>
      </c>
      <c r="I28" s="24" t="s">
        <v>494</v>
      </c>
      <c r="J28" s="26" t="s">
        <v>2567</v>
      </c>
      <c r="K28" s="24" t="s">
        <v>2568</v>
      </c>
      <c r="L28" s="25" t="s">
        <v>2569</v>
      </c>
    </row>
    <row r="29" spans="1:12" ht="12.75" customHeight="1">
      <c r="A29" s="24" t="s">
        <v>2570</v>
      </c>
      <c r="B29" s="25" t="s">
        <v>2571</v>
      </c>
      <c r="C29" s="24" t="s">
        <v>2572</v>
      </c>
      <c r="D29" s="26" t="s">
        <v>2573</v>
      </c>
      <c r="E29" s="24" t="s">
        <v>2574</v>
      </c>
      <c r="F29" s="26" t="s">
        <v>2575</v>
      </c>
      <c r="G29" s="24" t="s">
        <v>2576</v>
      </c>
      <c r="H29" s="26" t="s">
        <v>2577</v>
      </c>
      <c r="I29" s="24" t="s">
        <v>2578</v>
      </c>
      <c r="J29" s="26" t="s">
        <v>2579</v>
      </c>
      <c r="K29" s="24" t="s">
        <v>2580</v>
      </c>
      <c r="L29" s="25" t="s">
        <v>2581</v>
      </c>
    </row>
    <row r="30" spans="1:12" ht="12.75" customHeight="1">
      <c r="A30" s="24" t="s">
        <v>2582</v>
      </c>
      <c r="B30" s="26" t="s">
        <v>2583</v>
      </c>
      <c r="C30" s="24" t="s">
        <v>2584</v>
      </c>
      <c r="D30" s="26" t="s">
        <v>2585</v>
      </c>
      <c r="E30" s="24" t="s">
        <v>2586</v>
      </c>
      <c r="F30" s="26" t="s">
        <v>2587</v>
      </c>
      <c r="G30" s="24" t="s">
        <v>2588</v>
      </c>
      <c r="H30" s="25" t="s">
        <v>2589</v>
      </c>
      <c r="I30" s="24" t="s">
        <v>2590</v>
      </c>
      <c r="J30" s="26" t="s">
        <v>2591</v>
      </c>
      <c r="K30" s="24" t="s">
        <v>2592</v>
      </c>
      <c r="L30" s="26" t="s">
        <v>2593</v>
      </c>
    </row>
    <row r="31" spans="1:12" ht="12.75" customHeight="1">
      <c r="A31" s="24" t="s">
        <v>69</v>
      </c>
      <c r="B31" s="26" t="s">
        <v>2594</v>
      </c>
      <c r="C31" s="24" t="s">
        <v>69</v>
      </c>
      <c r="D31" s="26" t="s">
        <v>2595</v>
      </c>
      <c r="E31" s="24" t="s">
        <v>500</v>
      </c>
      <c r="F31" s="26" t="s">
        <v>810</v>
      </c>
      <c r="G31" s="24" t="s">
        <v>2596</v>
      </c>
      <c r="H31" s="26" t="s">
        <v>2597</v>
      </c>
      <c r="I31" s="24" t="s">
        <v>2598</v>
      </c>
      <c r="J31" s="26" t="s">
        <v>2599</v>
      </c>
      <c r="K31" s="24" t="s">
        <v>2600</v>
      </c>
      <c r="L31" s="26" t="s">
        <v>2601</v>
      </c>
    </row>
    <row r="32" spans="1:12" ht="12.75" customHeight="1">
      <c r="A32" s="24" t="s">
        <v>2602</v>
      </c>
      <c r="B32" s="26" t="s">
        <v>2603</v>
      </c>
      <c r="C32" s="24" t="s">
        <v>2604</v>
      </c>
      <c r="D32" s="26" t="s">
        <v>2605</v>
      </c>
      <c r="E32" s="24" t="s">
        <v>2606</v>
      </c>
      <c r="F32" s="26" t="s">
        <v>2607</v>
      </c>
      <c r="G32" s="24" t="s">
        <v>2608</v>
      </c>
      <c r="H32" s="26" t="s">
        <v>2609</v>
      </c>
      <c r="I32" s="24" t="s">
        <v>2610</v>
      </c>
      <c r="J32" s="26" t="s">
        <v>2611</v>
      </c>
      <c r="K32" s="24" t="s">
        <v>2612</v>
      </c>
      <c r="L32" s="25" t="s">
        <v>2613</v>
      </c>
    </row>
    <row r="33" spans="1:12" ht="12.75" customHeight="1">
      <c r="A33" s="24" t="s">
        <v>2614</v>
      </c>
      <c r="B33" s="26" t="s">
        <v>2615</v>
      </c>
      <c r="C33" s="24" t="s">
        <v>2616</v>
      </c>
      <c r="D33" s="26" t="s">
        <v>2617</v>
      </c>
      <c r="E33" s="24" t="s">
        <v>2618</v>
      </c>
      <c r="F33" s="26" t="s">
        <v>2619</v>
      </c>
      <c r="G33" s="24" t="s">
        <v>2620</v>
      </c>
      <c r="H33" s="26" t="s">
        <v>2621</v>
      </c>
      <c r="I33" s="24" t="s">
        <v>2622</v>
      </c>
      <c r="J33" s="91" t="s">
        <v>2623</v>
      </c>
      <c r="K33" s="24" t="s">
        <v>2624</v>
      </c>
      <c r="L33" s="26" t="s">
        <v>2625</v>
      </c>
    </row>
    <row r="34" spans="1:12" ht="12.75" customHeight="1">
      <c r="A34" s="24" t="s">
        <v>2626</v>
      </c>
      <c r="B34" s="26" t="s">
        <v>537</v>
      </c>
      <c r="C34" s="24" t="s">
        <v>73</v>
      </c>
      <c r="D34" s="26" t="s">
        <v>2627</v>
      </c>
      <c r="E34" s="24" t="s">
        <v>2628</v>
      </c>
      <c r="F34" s="26" t="s">
        <v>2629</v>
      </c>
      <c r="G34" s="24" t="s">
        <v>2630</v>
      </c>
      <c r="H34" s="25" t="s">
        <v>2631</v>
      </c>
      <c r="I34" s="24" t="s">
        <v>2632</v>
      </c>
      <c r="J34" s="26" t="s">
        <v>2633</v>
      </c>
      <c r="K34" s="24" t="s">
        <v>1255</v>
      </c>
      <c r="L34" s="26" t="s">
        <v>1256</v>
      </c>
    </row>
    <row r="35" spans="1:12" ht="12.75" customHeight="1">
      <c r="A35" s="24" t="s">
        <v>2634</v>
      </c>
      <c r="B35" s="26" t="s">
        <v>2635</v>
      </c>
      <c r="C35" s="24" t="s">
        <v>2636</v>
      </c>
      <c r="D35" s="26" t="s">
        <v>2637</v>
      </c>
      <c r="E35" s="24" t="s">
        <v>2638</v>
      </c>
      <c r="F35" s="25" t="s">
        <v>2639</v>
      </c>
      <c r="G35" s="24" t="s">
        <v>2640</v>
      </c>
      <c r="H35" s="26" t="s">
        <v>2641</v>
      </c>
      <c r="I35" s="24" t="s">
        <v>2642</v>
      </c>
      <c r="J35" s="26" t="s">
        <v>2643</v>
      </c>
      <c r="K35" s="24" t="s">
        <v>2644</v>
      </c>
      <c r="L35" s="25" t="s">
        <v>2645</v>
      </c>
    </row>
    <row r="36" spans="1:12" ht="12.75" customHeight="1">
      <c r="A36" s="24" t="s">
        <v>2646</v>
      </c>
      <c r="B36" s="26" t="s">
        <v>2647</v>
      </c>
      <c r="C36" s="24" t="s">
        <v>2648</v>
      </c>
      <c r="D36" s="26" t="s">
        <v>2649</v>
      </c>
      <c r="E36" s="24" t="s">
        <v>2648</v>
      </c>
      <c r="F36" s="26" t="s">
        <v>2650</v>
      </c>
      <c r="G36" s="24" t="s">
        <v>2651</v>
      </c>
      <c r="H36" s="26" t="s">
        <v>2652</v>
      </c>
      <c r="I36" s="24" t="s">
        <v>2653</v>
      </c>
      <c r="J36" s="26" t="s">
        <v>2654</v>
      </c>
      <c r="K36" s="24" t="s">
        <v>2655</v>
      </c>
      <c r="L36" s="26" t="s">
        <v>2656</v>
      </c>
    </row>
    <row r="37" spans="1:12" ht="12.75" customHeight="1"/>
    <row r="38" spans="1:12" ht="12.75" customHeight="1"/>
    <row r="39" spans="1:12" ht="12.75" customHeight="1"/>
    <row r="40" spans="1:12" ht="12.75" customHeight="1"/>
    <row r="41" spans="1:12" ht="12.75" customHeight="1"/>
    <row r="42" spans="1:12" ht="12.75" customHeight="1"/>
    <row r="43" spans="1:12" ht="12.75" customHeight="1"/>
    <row r="44" spans="1:12" ht="12.75" customHeight="1"/>
    <row r="45" spans="1:12" ht="12.75" customHeight="1"/>
    <row r="46" spans="1:12" ht="12.75" customHeight="1"/>
    <row r="47" spans="1:12" ht="12.75" customHeight="1"/>
    <row r="48" spans="1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x2AEG8xbkiQEqH27taQYs6KQum7kJ269V+M+EhShf1/wKEVjrqRV8ko6wPk4rVGU+uQJrAKEwFy8jR2RW+jICA==" saltValue="elBufl7szd2zv7hB7w978Q==" spinCount="100000" sheet="1" formatCells="0" formatColumns="0" formatRows="0" insertColumns="0" insertRows="0" insertHyperlinks="0" deleteColumns="0" deleteRows="0" sort="0" autoFilter="0" pivotTables="0"/>
  <mergeCells count="51">
    <mergeCell ref="G7:H7"/>
    <mergeCell ref="I7:J7"/>
    <mergeCell ref="K7:L7"/>
    <mergeCell ref="G8:H8"/>
    <mergeCell ref="I8:J8"/>
    <mergeCell ref="K8:L8"/>
    <mergeCell ref="A1:B1"/>
    <mergeCell ref="A2:D2"/>
    <mergeCell ref="E2:L2"/>
    <mergeCell ref="A3:B3"/>
    <mergeCell ref="C3:D3"/>
    <mergeCell ref="E3:F3"/>
    <mergeCell ref="G3:H3"/>
    <mergeCell ref="I3:J3"/>
    <mergeCell ref="K3:L3"/>
    <mergeCell ref="E4:F4"/>
    <mergeCell ref="G4:H4"/>
    <mergeCell ref="I4:L4"/>
    <mergeCell ref="A5:L5"/>
    <mergeCell ref="A6:B6"/>
    <mergeCell ref="K6:L6"/>
    <mergeCell ref="G6:H6"/>
    <mergeCell ref="I6:J6"/>
    <mergeCell ref="A4:B4"/>
    <mergeCell ref="C4:D4"/>
    <mergeCell ref="C8:D8"/>
    <mergeCell ref="E8:F8"/>
    <mergeCell ref="A8:B8"/>
    <mergeCell ref="A9:B9"/>
    <mergeCell ref="C9:D9"/>
    <mergeCell ref="E9:F9"/>
    <mergeCell ref="C6:D6"/>
    <mergeCell ref="E6:F6"/>
    <mergeCell ref="A7:B7"/>
    <mergeCell ref="C7:D7"/>
    <mergeCell ref="E7:F7"/>
    <mergeCell ref="G11:H11"/>
    <mergeCell ref="I11:L12"/>
    <mergeCell ref="A12:H12"/>
    <mergeCell ref="I9:J9"/>
    <mergeCell ref="K9:L9"/>
    <mergeCell ref="G9:H9"/>
    <mergeCell ref="G10:H10"/>
    <mergeCell ref="I10:J10"/>
    <mergeCell ref="K10:L10"/>
    <mergeCell ref="A11:B11"/>
    <mergeCell ref="C11:D11"/>
    <mergeCell ref="E11:F11"/>
    <mergeCell ref="A10:B10"/>
    <mergeCell ref="C10:D10"/>
    <mergeCell ref="E10:F10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K3" r:id="rId8"/>
    <hyperlink ref="A4" r:id="rId9"/>
    <hyperlink ref="C4" r:id="rId10"/>
    <hyperlink ref="E4" r:id="rId11"/>
    <hyperlink ref="G4" r:id="rId12"/>
    <hyperlink ref="A6" r:id="rId13"/>
    <hyperlink ref="C6" r:id="rId14"/>
    <hyperlink ref="E6" r:id="rId15"/>
    <hyperlink ref="G6" r:id="rId16"/>
    <hyperlink ref="I6" r:id="rId17"/>
    <hyperlink ref="K6" r:id="rId18"/>
    <hyperlink ref="A7" r:id="rId19"/>
    <hyperlink ref="C7" r:id="rId20"/>
    <hyperlink ref="E7" r:id="rId21"/>
    <hyperlink ref="G7" r:id="rId22"/>
    <hyperlink ref="I7" r:id="rId23"/>
    <hyperlink ref="K7" r:id="rId24"/>
    <hyperlink ref="A8" r:id="rId25"/>
    <hyperlink ref="C8" r:id="rId26"/>
    <hyperlink ref="E8" r:id="rId27" location="GNRID_1458027871306"/>
    <hyperlink ref="G8" r:id="rId28"/>
    <hyperlink ref="I8" r:id="rId29"/>
    <hyperlink ref="K8" r:id="rId30"/>
    <hyperlink ref="A9" r:id="rId31"/>
    <hyperlink ref="C9" r:id="rId32"/>
    <hyperlink ref="E9" r:id="rId33"/>
    <hyperlink ref="G9" r:id="rId34"/>
    <hyperlink ref="I9" r:id="rId35"/>
    <hyperlink ref="K9" r:id="rId36"/>
    <hyperlink ref="A10" r:id="rId37"/>
    <hyperlink ref="C10" r:id="rId38"/>
    <hyperlink ref="E10" r:id="rId39"/>
    <hyperlink ref="G10" r:id="rId40"/>
    <hyperlink ref="I10" r:id="rId41"/>
    <hyperlink ref="K10" r:id="rId42"/>
    <hyperlink ref="A11" r:id="rId43"/>
    <hyperlink ref="C11" r:id="rId44"/>
    <hyperlink ref="E11" r:id="rId45"/>
    <hyperlink ref="G11" r:id="rId46"/>
    <hyperlink ref="B13" r:id="rId47"/>
    <hyperlink ref="D13" r:id="rId48"/>
    <hyperlink ref="F13" r:id="rId49"/>
    <hyperlink ref="H13" r:id="rId50"/>
    <hyperlink ref="J13" r:id="rId51"/>
    <hyperlink ref="L13" r:id="rId52"/>
    <hyperlink ref="B14" r:id="rId53"/>
    <hyperlink ref="D14" r:id="rId54"/>
    <hyperlink ref="F14" r:id="rId55"/>
    <hyperlink ref="H14" r:id="rId56"/>
    <hyperlink ref="J14" r:id="rId57"/>
    <hyperlink ref="L14" r:id="rId58"/>
    <hyperlink ref="B15" r:id="rId59"/>
    <hyperlink ref="D15" r:id="rId60"/>
    <hyperlink ref="F15" r:id="rId61"/>
    <hyperlink ref="H15" r:id="rId62"/>
    <hyperlink ref="J15" r:id="rId63"/>
    <hyperlink ref="L15" r:id="rId64"/>
    <hyperlink ref="B16" r:id="rId65"/>
    <hyperlink ref="D16" r:id="rId66"/>
    <hyperlink ref="F16" r:id="rId67"/>
    <hyperlink ref="H16" r:id="rId68"/>
    <hyperlink ref="J16" r:id="rId69"/>
    <hyperlink ref="L16" r:id="rId70"/>
    <hyperlink ref="B17" r:id="rId71"/>
    <hyperlink ref="D17" r:id="rId72"/>
    <hyperlink ref="F17" r:id="rId73"/>
    <hyperlink ref="H17" r:id="rId74" location="i1"/>
    <hyperlink ref="J17" r:id="rId75"/>
    <hyperlink ref="L17" r:id="rId76"/>
    <hyperlink ref="B18" r:id="rId77"/>
    <hyperlink ref="D18" r:id="rId78"/>
    <hyperlink ref="F18" r:id="rId79"/>
    <hyperlink ref="H18" r:id="rId80"/>
    <hyperlink ref="J18" r:id="rId81"/>
    <hyperlink ref="L18" r:id="rId82"/>
    <hyperlink ref="B19" r:id="rId83"/>
    <hyperlink ref="D19" r:id="rId84"/>
    <hyperlink ref="F19" r:id="rId85" location="188"/>
    <hyperlink ref="H19" r:id="rId86"/>
    <hyperlink ref="J19" r:id="rId87"/>
    <hyperlink ref="L19" r:id="rId88"/>
    <hyperlink ref="B20" r:id="rId89"/>
    <hyperlink ref="D20" r:id="rId90"/>
    <hyperlink ref="F20" r:id="rId91"/>
    <hyperlink ref="H20" r:id="rId92"/>
    <hyperlink ref="J20" r:id="rId93"/>
    <hyperlink ref="L20" r:id="rId94"/>
    <hyperlink ref="B21" r:id="rId95"/>
    <hyperlink ref="D21" r:id="rId96"/>
    <hyperlink ref="F21" r:id="rId97"/>
    <hyperlink ref="H21" r:id="rId98"/>
    <hyperlink ref="J21" r:id="rId99"/>
    <hyperlink ref="L21" r:id="rId100"/>
    <hyperlink ref="B22" r:id="rId101"/>
    <hyperlink ref="D22" r:id="rId102"/>
    <hyperlink ref="F22" r:id="rId103"/>
    <hyperlink ref="H22" r:id="rId104"/>
    <hyperlink ref="J22" r:id="rId105"/>
    <hyperlink ref="L22" r:id="rId106"/>
    <hyperlink ref="B23" r:id="rId107"/>
    <hyperlink ref="D23" r:id="rId108"/>
    <hyperlink ref="F23" r:id="rId109"/>
    <hyperlink ref="H23" r:id="rId110"/>
    <hyperlink ref="J23" r:id="rId111"/>
    <hyperlink ref="L23" r:id="rId112"/>
    <hyperlink ref="B24" r:id="rId113"/>
    <hyperlink ref="D24" r:id="rId114"/>
    <hyperlink ref="F24" r:id="rId115"/>
    <hyperlink ref="H24" r:id="rId116"/>
    <hyperlink ref="J24" r:id="rId117"/>
    <hyperlink ref="L24" r:id="rId118"/>
    <hyperlink ref="B25" r:id="rId119"/>
    <hyperlink ref="D25" r:id="rId120"/>
    <hyperlink ref="F25" r:id="rId121"/>
    <hyperlink ref="H25" r:id="rId122"/>
    <hyperlink ref="J25" r:id="rId123"/>
    <hyperlink ref="L25" r:id="rId124"/>
    <hyperlink ref="B26" r:id="rId125"/>
    <hyperlink ref="D26" r:id="rId126"/>
    <hyperlink ref="F26" r:id="rId127"/>
    <hyperlink ref="H26" r:id="rId128"/>
    <hyperlink ref="J26" r:id="rId129"/>
    <hyperlink ref="L26" r:id="rId130"/>
    <hyperlink ref="B27" r:id="rId131"/>
    <hyperlink ref="D27" r:id="rId132" location="i1"/>
    <hyperlink ref="F27" r:id="rId133"/>
    <hyperlink ref="H27" r:id="rId134"/>
    <hyperlink ref="J27" r:id="rId135"/>
    <hyperlink ref="L27" r:id="rId136"/>
    <hyperlink ref="B28" r:id="rId137"/>
    <hyperlink ref="D28" r:id="rId138"/>
    <hyperlink ref="F28" r:id="rId139"/>
    <hyperlink ref="H28" r:id="rId140"/>
    <hyperlink ref="J28" r:id="rId141"/>
    <hyperlink ref="L28" r:id="rId142"/>
    <hyperlink ref="B29" r:id="rId143"/>
    <hyperlink ref="D29" r:id="rId144"/>
    <hyperlink ref="F29" r:id="rId145"/>
    <hyperlink ref="H29" r:id="rId146"/>
    <hyperlink ref="J29" r:id="rId147"/>
    <hyperlink ref="L29" r:id="rId148"/>
    <hyperlink ref="B30" r:id="rId149"/>
    <hyperlink ref="D30" r:id="rId150"/>
    <hyperlink ref="F30" r:id="rId151"/>
    <hyperlink ref="H30" r:id="rId152"/>
    <hyperlink ref="J30" r:id="rId153" location="header"/>
    <hyperlink ref="L30" r:id="rId154"/>
    <hyperlink ref="B31" r:id="rId155"/>
    <hyperlink ref="D31" r:id="rId156"/>
    <hyperlink ref="F31" r:id="rId157"/>
    <hyperlink ref="H31" r:id="rId158" location="お祭り・イベント"/>
    <hyperlink ref="J31" r:id="rId159" location="Archives"/>
    <hyperlink ref="L31" r:id="rId160"/>
    <hyperlink ref="B32" r:id="rId161"/>
    <hyperlink ref="D32" r:id="rId162"/>
    <hyperlink ref="F32" r:id="rId163"/>
    <hyperlink ref="H32" r:id="rId164"/>
    <hyperlink ref="J32" r:id="rId165"/>
    <hyperlink ref="L32" r:id="rId166"/>
    <hyperlink ref="B33" r:id="rId167"/>
    <hyperlink ref="D33" r:id="rId168" location="i2"/>
    <hyperlink ref="F33" r:id="rId169"/>
    <hyperlink ref="H33" r:id="rId170"/>
    <hyperlink ref="J33" r:id="rId171"/>
    <hyperlink ref="L33" r:id="rId172"/>
    <hyperlink ref="B34" r:id="rId173"/>
    <hyperlink ref="D34" r:id="rId174"/>
    <hyperlink ref="F34" r:id="rId175"/>
    <hyperlink ref="H34" r:id="rId176"/>
    <hyperlink ref="J34" r:id="rId177"/>
    <hyperlink ref="L34" r:id="rId178"/>
    <hyperlink ref="B35" r:id="rId179"/>
    <hyperlink ref="D35" r:id="rId180"/>
    <hyperlink ref="F35" r:id="rId181"/>
    <hyperlink ref="H35" r:id="rId182"/>
    <hyperlink ref="J35" r:id="rId183"/>
    <hyperlink ref="L35" r:id="rId184"/>
    <hyperlink ref="B36" r:id="rId185"/>
    <hyperlink ref="D36" r:id="rId186"/>
    <hyperlink ref="F36" r:id="rId187"/>
    <hyperlink ref="H36" r:id="rId188"/>
    <hyperlink ref="J36" r:id="rId189"/>
    <hyperlink ref="L36" r:id="rId190"/>
  </hyperlinks>
  <pageMargins left="0.7" right="0.7" top="0.75" bottom="0.75" header="0" footer="0"/>
  <pageSetup orientation="landscape"/>
  <drawing r:id="rId19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30" customHeight="1">
      <c r="A1" s="18" t="s">
        <v>192</v>
      </c>
      <c r="B1" s="33"/>
      <c r="C1" s="134"/>
      <c r="D1" s="130"/>
      <c r="E1" s="130"/>
      <c r="F1" s="130"/>
      <c r="G1" s="130"/>
      <c r="H1" s="130"/>
      <c r="I1" s="130"/>
      <c r="J1" s="34"/>
      <c r="K1" s="34"/>
      <c r="L1" s="35"/>
    </row>
    <row r="2" spans="1:12" ht="13.5" customHeight="1">
      <c r="A2" s="135" t="s">
        <v>193</v>
      </c>
      <c r="B2" s="100"/>
      <c r="C2" s="106" t="s">
        <v>194</v>
      </c>
      <c r="D2" s="100"/>
      <c r="E2" s="106" t="s">
        <v>195</v>
      </c>
      <c r="F2" s="100"/>
      <c r="G2" s="106" t="s">
        <v>196</v>
      </c>
      <c r="H2" s="100"/>
      <c r="I2" s="106" t="s">
        <v>197</v>
      </c>
      <c r="J2" s="100"/>
      <c r="K2" s="112" t="s">
        <v>198</v>
      </c>
      <c r="L2" s="100"/>
    </row>
    <row r="3" spans="1:12" ht="13.5" customHeight="1">
      <c r="A3" s="112" t="s">
        <v>199</v>
      </c>
      <c r="B3" s="100"/>
      <c r="C3" s="131" t="s">
        <v>200</v>
      </c>
      <c r="D3" s="100"/>
      <c r="E3" s="132" t="s">
        <v>201</v>
      </c>
      <c r="F3" s="126"/>
      <c r="G3" s="128" t="s">
        <v>202</v>
      </c>
      <c r="H3" s="102"/>
      <c r="I3" s="128" t="s">
        <v>203</v>
      </c>
      <c r="J3" s="102"/>
      <c r="K3" s="132" t="s">
        <v>204</v>
      </c>
      <c r="L3" s="126"/>
    </row>
    <row r="4" spans="1:12" ht="13.5" customHeight="1">
      <c r="A4" s="133" t="s">
        <v>205</v>
      </c>
      <c r="B4" s="102"/>
      <c r="C4" s="128" t="s">
        <v>206</v>
      </c>
      <c r="D4" s="102"/>
      <c r="E4" s="107"/>
      <c r="F4" s="108"/>
      <c r="G4" s="108"/>
      <c r="H4" s="108"/>
      <c r="I4" s="108"/>
      <c r="J4" s="108"/>
      <c r="K4" s="108"/>
      <c r="L4" s="102"/>
    </row>
    <row r="5" spans="1:12" ht="13.5" customHeight="1">
      <c r="A5" s="36"/>
      <c r="B5" s="36"/>
      <c r="C5" s="36"/>
      <c r="D5" s="36"/>
      <c r="E5" s="109"/>
      <c r="F5" s="110"/>
      <c r="G5" s="110"/>
      <c r="H5" s="110"/>
      <c r="I5" s="110"/>
      <c r="J5" s="110"/>
      <c r="K5" s="110"/>
      <c r="L5" s="111"/>
    </row>
    <row r="6" spans="1:12" ht="13.5" customHeight="1">
      <c r="A6" s="37" t="s">
        <v>207</v>
      </c>
      <c r="B6" s="38" t="s">
        <v>208</v>
      </c>
      <c r="C6" s="37" t="s">
        <v>209</v>
      </c>
      <c r="D6" s="39" t="s">
        <v>210</v>
      </c>
      <c r="E6" s="37" t="s">
        <v>211</v>
      </c>
      <c r="F6" s="38" t="s">
        <v>212</v>
      </c>
      <c r="G6" s="37" t="s">
        <v>213</v>
      </c>
      <c r="H6" s="39" t="s">
        <v>214</v>
      </c>
      <c r="I6" s="129"/>
      <c r="J6" s="130"/>
      <c r="K6" s="130"/>
      <c r="L6" s="100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nDCKjHQUwg3P77uCdrEyAtvPXZiWmpwDNAaiqMrjyJJ6AutDiTB0s5A3I5zOnid+avaVA+1CotL61cmwHhDtpg==" saltValue="P35GeIMt294wPCgSONSm3g==" spinCount="100000" sheet="1" formatCells="0" formatColumns="0" formatRows="0" insertColumns="0" insertRows="0" insertHyperlinks="0" deleteColumns="0" deleteRows="0" sort="0" autoFilter="0" pivotTables="0"/>
  <mergeCells count="17">
    <mergeCell ref="C1:I1"/>
    <mergeCell ref="A2:B2"/>
    <mergeCell ref="C2:D2"/>
    <mergeCell ref="E2:F2"/>
    <mergeCell ref="G2:H2"/>
    <mergeCell ref="I2:J2"/>
    <mergeCell ref="K2:L2"/>
    <mergeCell ref="C4:D4"/>
    <mergeCell ref="E4:L5"/>
    <mergeCell ref="I6:L6"/>
    <mergeCell ref="A3:B3"/>
    <mergeCell ref="C3:D3"/>
    <mergeCell ref="E3:F3"/>
    <mergeCell ref="G3:H3"/>
    <mergeCell ref="I3:J3"/>
    <mergeCell ref="K3:L3"/>
    <mergeCell ref="A4:B4"/>
  </mergeCells>
  <phoneticPr fontId="88"/>
  <hyperlinks>
    <hyperlink ref="A1" r:id="rId1"/>
    <hyperlink ref="A2" r:id="rId2" location="event"/>
    <hyperlink ref="K2" r:id="rId3"/>
    <hyperlink ref="A3" r:id="rId4"/>
    <hyperlink ref="E3" r:id="rId5"/>
    <hyperlink ref="K3" r:id="rId6"/>
    <hyperlink ref="A4" r:id="rId7"/>
    <hyperlink ref="B6" r:id="rId8"/>
    <hyperlink ref="D6" r:id="rId9"/>
    <hyperlink ref="F6" r:id="rId10"/>
    <hyperlink ref="H6" r:id="rId11"/>
  </hyperlinks>
  <pageMargins left="0.7" right="0.7" top="0.75" bottom="0.75" header="0" footer="0"/>
  <pageSetup orientation="landscape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>
      <selection activeCell="M17" sqref="M17"/>
    </sheetView>
  </sheetViews>
  <sheetFormatPr defaultColWidth="12.6640625" defaultRowHeight="15" customHeight="1"/>
  <cols>
    <col min="1" max="26" width="7.6640625" customWidth="1"/>
  </cols>
  <sheetData>
    <row r="1" spans="1:12" ht="30.75" customHeight="1">
      <c r="A1" s="18" t="s">
        <v>215</v>
      </c>
      <c r="B1" s="33"/>
      <c r="C1" s="27"/>
      <c r="D1" s="40"/>
      <c r="E1" s="41"/>
      <c r="F1" s="42"/>
      <c r="G1" s="42"/>
      <c r="H1" s="42"/>
      <c r="I1" s="42"/>
      <c r="J1" s="42"/>
      <c r="K1" s="42"/>
      <c r="L1" s="43"/>
    </row>
    <row r="2" spans="1:12" ht="13.5" customHeight="1">
      <c r="A2" s="135" t="s">
        <v>216</v>
      </c>
      <c r="B2" s="130"/>
      <c r="C2" s="130"/>
      <c r="D2" s="100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135" t="s">
        <v>217</v>
      </c>
      <c r="B3" s="100"/>
      <c r="C3" s="135" t="s">
        <v>218</v>
      </c>
      <c r="D3" s="100"/>
      <c r="E3" s="135" t="s">
        <v>219</v>
      </c>
      <c r="F3" s="100"/>
      <c r="G3" s="136" t="s">
        <v>220</v>
      </c>
      <c r="H3" s="100"/>
      <c r="I3" s="136" t="s">
        <v>221</v>
      </c>
      <c r="J3" s="100"/>
      <c r="K3" s="44"/>
      <c r="L3" s="4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106" t="s">
        <v>222</v>
      </c>
      <c r="B5" s="100"/>
      <c r="C5" s="106" t="s">
        <v>223</v>
      </c>
      <c r="D5" s="100"/>
      <c r="E5" s="106" t="s">
        <v>224</v>
      </c>
      <c r="F5" s="100"/>
      <c r="G5" s="112" t="s">
        <v>225</v>
      </c>
      <c r="H5" s="100"/>
      <c r="I5" s="106" t="s">
        <v>226</v>
      </c>
      <c r="J5" s="100"/>
      <c r="K5" s="106" t="s">
        <v>227</v>
      </c>
      <c r="L5" s="100"/>
    </row>
    <row r="6" spans="1:12" ht="13.5" customHeight="1">
      <c r="A6" s="112" t="s">
        <v>228</v>
      </c>
      <c r="B6" s="100"/>
      <c r="C6" s="106" t="s">
        <v>229</v>
      </c>
      <c r="D6" s="100"/>
      <c r="E6" s="106" t="s">
        <v>230</v>
      </c>
      <c r="F6" s="100"/>
      <c r="G6" s="106" t="s">
        <v>231</v>
      </c>
      <c r="H6" s="100"/>
      <c r="I6" s="106" t="s">
        <v>232</v>
      </c>
      <c r="J6" s="100"/>
      <c r="K6" s="112" t="s">
        <v>233</v>
      </c>
      <c r="L6" s="100"/>
    </row>
    <row r="7" spans="1:12" ht="13.5" customHeight="1">
      <c r="A7" s="106" t="s">
        <v>234</v>
      </c>
      <c r="B7" s="100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3.5" customHeight="1">
      <c r="A9" s="45" t="s">
        <v>235</v>
      </c>
      <c r="B9" s="46" t="s">
        <v>236</v>
      </c>
      <c r="C9" s="45" t="s">
        <v>237</v>
      </c>
      <c r="D9" s="26" t="s">
        <v>238</v>
      </c>
      <c r="E9" s="45" t="s">
        <v>239</v>
      </c>
      <c r="F9" s="46" t="s">
        <v>240</v>
      </c>
      <c r="G9" s="45" t="s">
        <v>241</v>
      </c>
      <c r="H9" s="46" t="s">
        <v>242</v>
      </c>
      <c r="I9" s="45" t="s">
        <v>243</v>
      </c>
      <c r="J9" s="46" t="s">
        <v>244</v>
      </c>
      <c r="K9" s="45" t="s">
        <v>245</v>
      </c>
      <c r="L9" s="26" t="s">
        <v>246</v>
      </c>
    </row>
    <row r="10" spans="1:12" ht="13.5" customHeight="1">
      <c r="A10" s="45" t="s">
        <v>247</v>
      </c>
      <c r="B10" s="46" t="s">
        <v>248</v>
      </c>
      <c r="C10" s="45" t="s">
        <v>249</v>
      </c>
      <c r="D10" s="46" t="s">
        <v>250</v>
      </c>
      <c r="E10" s="45" t="s">
        <v>251</v>
      </c>
      <c r="F10" s="46" t="s">
        <v>252</v>
      </c>
      <c r="G10" s="45" t="s">
        <v>253</v>
      </c>
      <c r="H10" s="46" t="s">
        <v>254</v>
      </c>
      <c r="I10" s="45" t="s">
        <v>255</v>
      </c>
      <c r="J10" s="46" t="s">
        <v>256</v>
      </c>
      <c r="K10" s="45" t="s">
        <v>257</v>
      </c>
      <c r="L10" s="46" t="s">
        <v>258</v>
      </c>
    </row>
    <row r="11" spans="1:12" ht="13.5" customHeight="1">
      <c r="A11" s="45" t="s">
        <v>259</v>
      </c>
      <c r="B11" s="46" t="s">
        <v>260</v>
      </c>
      <c r="C11" s="45" t="s">
        <v>261</v>
      </c>
      <c r="D11" s="26" t="s">
        <v>262</v>
      </c>
      <c r="E11" s="45" t="s">
        <v>263</v>
      </c>
      <c r="F11" s="46" t="s">
        <v>264</v>
      </c>
      <c r="G11" s="45" t="s">
        <v>265</v>
      </c>
      <c r="H11" s="46" t="s">
        <v>266</v>
      </c>
      <c r="I11" s="45" t="s">
        <v>267</v>
      </c>
      <c r="J11" s="46" t="s">
        <v>268</v>
      </c>
      <c r="K11" s="45" t="s">
        <v>269</v>
      </c>
      <c r="L11" s="46" t="s">
        <v>270</v>
      </c>
    </row>
    <row r="12" spans="1:12" ht="13.5" customHeight="1">
      <c r="A12" s="45" t="s">
        <v>271</v>
      </c>
      <c r="B12" s="46" t="s">
        <v>272</v>
      </c>
      <c r="C12" s="45" t="s">
        <v>65</v>
      </c>
      <c r="D12" s="46" t="s">
        <v>273</v>
      </c>
      <c r="E12" s="45" t="s">
        <v>274</v>
      </c>
      <c r="F12" s="46" t="s">
        <v>275</v>
      </c>
      <c r="G12" s="45" t="s">
        <v>276</v>
      </c>
      <c r="H12" s="46" t="s">
        <v>277</v>
      </c>
      <c r="I12" s="45" t="s">
        <v>278</v>
      </c>
      <c r="J12" s="26" t="s">
        <v>279</v>
      </c>
      <c r="K12" s="45" t="s">
        <v>186</v>
      </c>
      <c r="L12" s="46" t="s">
        <v>280</v>
      </c>
    </row>
    <row r="13" spans="1:12" ht="13.5" customHeight="1">
      <c r="A13" s="45" t="s">
        <v>73</v>
      </c>
      <c r="B13" s="46" t="s">
        <v>281</v>
      </c>
      <c r="C13" s="45" t="s">
        <v>73</v>
      </c>
      <c r="D13" s="26" t="s">
        <v>282</v>
      </c>
      <c r="E13" s="45" t="s">
        <v>283</v>
      </c>
      <c r="F13" s="46" t="s">
        <v>284</v>
      </c>
      <c r="G13" s="45" t="s">
        <v>285</v>
      </c>
      <c r="H13" s="46" t="s">
        <v>286</v>
      </c>
      <c r="I13" s="45" t="s">
        <v>140</v>
      </c>
      <c r="J13" s="46" t="s">
        <v>287</v>
      </c>
      <c r="K13" s="45" t="s">
        <v>288</v>
      </c>
      <c r="L13" s="26" t="s">
        <v>289</v>
      </c>
    </row>
    <row r="14" spans="1:12" ht="13.5" customHeight="1">
      <c r="A14" s="47" t="s">
        <v>290</v>
      </c>
      <c r="B14" s="39" t="s">
        <v>291</v>
      </c>
      <c r="C14" s="48"/>
      <c r="D14" s="48"/>
      <c r="E14" s="48"/>
      <c r="F14" s="49"/>
      <c r="G14" s="49"/>
      <c r="H14" s="49"/>
      <c r="I14" s="49"/>
      <c r="J14" s="49"/>
      <c r="K14" s="49"/>
      <c r="L14" s="50"/>
    </row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2.75" customHeight="1"/>
    <row r="58" ht="12.75" customHeight="1"/>
    <row r="59" ht="12.75" customHeight="1"/>
    <row r="60" ht="13.5" customHeight="1"/>
    <row r="61" ht="13.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vAY3EYN4KucCwcrFoSkBfmHuA6sfKOW+Sw0mAgvp8jPOo55TWscP7XAo6/qenmbgNiYHH2gDDG6lRFA3NBeTaQ==" saltValue="vc1oRXhbEqFYVykds+9gMw==" spinCount="100000" sheet="1" formatCells="0" formatColumns="0" formatRows="0" insertColumns="0" insertRows="0" insertHyperlinks="0" deleteColumns="0" deleteRows="0" sort="0" autoFilter="0" pivotTables="0"/>
  <mergeCells count="19">
    <mergeCell ref="I5:J5"/>
    <mergeCell ref="K5:L5"/>
    <mergeCell ref="A2:D2"/>
    <mergeCell ref="A3:B3"/>
    <mergeCell ref="C3:D3"/>
    <mergeCell ref="E3:F3"/>
    <mergeCell ref="G3:H3"/>
    <mergeCell ref="I3:J3"/>
    <mergeCell ref="A5:B5"/>
    <mergeCell ref="C5:D5"/>
    <mergeCell ref="E5:F5"/>
    <mergeCell ref="C6:D6"/>
    <mergeCell ref="E6:F6"/>
    <mergeCell ref="G5:H5"/>
    <mergeCell ref="G6:H6"/>
    <mergeCell ref="I6:J6"/>
    <mergeCell ref="K6:L6"/>
    <mergeCell ref="A6:B6"/>
    <mergeCell ref="A7:B7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G5" r:id="rId8"/>
    <hyperlink ref="A6" r:id="rId9"/>
    <hyperlink ref="K6" r:id="rId10"/>
    <hyperlink ref="B9" r:id="rId11"/>
    <hyperlink ref="D9" r:id="rId12"/>
    <hyperlink ref="F9" r:id="rId13"/>
    <hyperlink ref="H9" r:id="rId14"/>
    <hyperlink ref="J9" r:id="rId15"/>
    <hyperlink ref="L9" r:id="rId16"/>
    <hyperlink ref="B10" r:id="rId17"/>
    <hyperlink ref="D10" r:id="rId18"/>
    <hyperlink ref="F10" r:id="rId19"/>
    <hyperlink ref="H10" r:id="rId20"/>
    <hyperlink ref="J10" r:id="rId21"/>
    <hyperlink ref="L10" r:id="rId22"/>
    <hyperlink ref="B11" r:id="rId23"/>
    <hyperlink ref="D11" r:id="rId24"/>
    <hyperlink ref="F11" r:id="rId25"/>
    <hyperlink ref="H11" r:id="rId26"/>
    <hyperlink ref="J11" r:id="rId27"/>
    <hyperlink ref="L11" r:id="rId28"/>
    <hyperlink ref="B12" r:id="rId29"/>
    <hyperlink ref="D12" r:id="rId30"/>
    <hyperlink ref="F12" r:id="rId31"/>
    <hyperlink ref="H12" r:id="rId32"/>
    <hyperlink ref="J12" r:id="rId33"/>
    <hyperlink ref="L12" r:id="rId34"/>
    <hyperlink ref="B13" r:id="rId35"/>
    <hyperlink ref="D13" r:id="rId36"/>
    <hyperlink ref="F13" r:id="rId37"/>
    <hyperlink ref="H13" r:id="rId38"/>
    <hyperlink ref="J13" r:id="rId39"/>
    <hyperlink ref="L13" r:id="rId40"/>
    <hyperlink ref="B14" r:id="rId41"/>
  </hyperlinks>
  <pageMargins left="0.7" right="0.7" top="0.75" bottom="0.75" header="0" footer="0"/>
  <pageSetup orientation="landscape"/>
  <drawing r:id="rId4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00"/>
  <sheetViews>
    <sheetView showGridLines="0" workbookViewId="0">
      <selection sqref="A1:B1"/>
    </sheetView>
  </sheetViews>
  <sheetFormatPr defaultColWidth="12.6640625" defaultRowHeight="15" customHeight="1"/>
  <cols>
    <col min="1" max="26" width="7.6640625" customWidth="1"/>
  </cols>
  <sheetData>
    <row r="1" spans="1:13" ht="32.25" customHeight="1">
      <c r="A1" s="139" t="s">
        <v>292</v>
      </c>
      <c r="B1" s="126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3" ht="14.25" customHeight="1">
      <c r="A2" s="106" t="s">
        <v>293</v>
      </c>
      <c r="B2" s="100"/>
      <c r="C2" s="106" t="s">
        <v>294</v>
      </c>
      <c r="D2" s="100"/>
      <c r="E2" s="137" t="s">
        <v>295</v>
      </c>
      <c r="F2" s="100"/>
      <c r="G2" s="106" t="s">
        <v>296</v>
      </c>
      <c r="H2" s="100"/>
      <c r="I2" s="106" t="s">
        <v>297</v>
      </c>
      <c r="J2" s="100"/>
      <c r="K2" s="137" t="s">
        <v>298</v>
      </c>
      <c r="L2" s="100"/>
      <c r="M2" s="52"/>
    </row>
    <row r="3" spans="1:13" ht="15.75" customHeight="1">
      <c r="A3" s="106" t="s">
        <v>299</v>
      </c>
      <c r="B3" s="100"/>
      <c r="C3" s="137" t="s">
        <v>300</v>
      </c>
      <c r="D3" s="100"/>
      <c r="E3" s="137" t="s">
        <v>301</v>
      </c>
      <c r="F3" s="100"/>
      <c r="G3" s="106" t="s">
        <v>302</v>
      </c>
      <c r="H3" s="100"/>
      <c r="I3" s="137" t="s">
        <v>303</v>
      </c>
      <c r="J3" s="100"/>
      <c r="K3" s="106" t="s">
        <v>304</v>
      </c>
      <c r="L3" s="100"/>
      <c r="M3" s="52"/>
    </row>
    <row r="4" spans="1:13" ht="15" customHeight="1">
      <c r="A4" s="138" t="s">
        <v>305</v>
      </c>
      <c r="B4" s="116"/>
      <c r="C4" s="134"/>
      <c r="D4" s="130"/>
      <c r="E4" s="130"/>
      <c r="F4" s="130"/>
      <c r="G4" s="130"/>
      <c r="H4" s="130"/>
      <c r="I4" s="130"/>
      <c r="J4" s="130"/>
      <c r="K4" s="130"/>
      <c r="L4" s="100"/>
    </row>
    <row r="5" spans="1:13" ht="13.5" customHeight="1">
      <c r="A5" s="134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00"/>
    </row>
    <row r="6" spans="1:13" ht="15" customHeight="1">
      <c r="A6" s="53" t="s">
        <v>306</v>
      </c>
      <c r="B6" s="54" t="s">
        <v>307</v>
      </c>
      <c r="C6" s="53" t="s">
        <v>308</v>
      </c>
      <c r="D6" s="55" t="s">
        <v>309</v>
      </c>
      <c r="E6" s="53" t="s">
        <v>310</v>
      </c>
      <c r="F6" s="56" t="s">
        <v>311</v>
      </c>
      <c r="G6" s="45" t="s">
        <v>312</v>
      </c>
      <c r="H6" s="55" t="s">
        <v>313</v>
      </c>
      <c r="I6" s="45" t="s">
        <v>314</v>
      </c>
      <c r="J6" s="56" t="s">
        <v>315</v>
      </c>
      <c r="K6" s="45" t="s">
        <v>316</v>
      </c>
      <c r="L6" s="56" t="s">
        <v>317</v>
      </c>
    </row>
    <row r="7" spans="1:13" ht="15" customHeight="1">
      <c r="A7" s="45" t="s">
        <v>318</v>
      </c>
      <c r="B7" s="26" t="s">
        <v>319</v>
      </c>
      <c r="C7" s="45" t="s">
        <v>69</v>
      </c>
      <c r="D7" s="56" t="s">
        <v>320</v>
      </c>
      <c r="E7" s="32"/>
      <c r="F7" s="49"/>
      <c r="G7" s="49"/>
      <c r="H7" s="49"/>
      <c r="I7" s="49"/>
      <c r="J7" s="49"/>
      <c r="K7" s="49"/>
      <c r="L7" s="50"/>
    </row>
    <row r="8" spans="1:13" ht="13.5" customHeight="1"/>
    <row r="9" spans="1:13" ht="13.5" customHeight="1"/>
    <row r="10" spans="1:13" ht="13.5" customHeight="1"/>
    <row r="11" spans="1:13" ht="13.5" customHeight="1"/>
    <row r="12" spans="1:13" ht="13.5" customHeight="1"/>
    <row r="13" spans="1:13" ht="13.5" customHeight="1"/>
    <row r="14" spans="1:13" ht="13.5" customHeight="1"/>
    <row r="15" spans="1:13" ht="13.5" customHeight="1"/>
    <row r="16" spans="1:1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gkbwfVr2i3wdDvuibuoCxKqOQiPbmux1sUdMLMIpMHQ+JOcx7FUpf7gnN00z69APVlfzUsbXoYcciBHm1ACCHw==" saltValue="mCWaU3qLN9eRzq6WA+dwoQ==" spinCount="100000" sheet="1" formatCells="0" formatColumns="0" formatRows="0" insertColumns="0" insertRows="0" insertHyperlinks="0" deleteColumns="0" deleteRows="0" sort="0" autoFilter="0" pivotTables="0"/>
  <mergeCells count="16">
    <mergeCell ref="A1:B1"/>
    <mergeCell ref="A2:B2"/>
    <mergeCell ref="C2:D2"/>
    <mergeCell ref="E2:F2"/>
    <mergeCell ref="G2:H2"/>
    <mergeCell ref="I2:J2"/>
    <mergeCell ref="K2:L2"/>
    <mergeCell ref="C4:L4"/>
    <mergeCell ref="A5:L5"/>
    <mergeCell ref="A3:B3"/>
    <mergeCell ref="C3:D3"/>
    <mergeCell ref="E3:F3"/>
    <mergeCell ref="G3:H3"/>
    <mergeCell ref="I3:J3"/>
    <mergeCell ref="K3:L3"/>
    <mergeCell ref="A4:B4"/>
  </mergeCells>
  <phoneticPr fontId="88"/>
  <hyperlinks>
    <hyperlink ref="A1" r:id="rId1"/>
    <hyperlink ref="E2" r:id="rId2"/>
    <hyperlink ref="K2" r:id="rId3"/>
    <hyperlink ref="C3" r:id="rId4"/>
    <hyperlink ref="E3" r:id="rId5"/>
    <hyperlink ref="I3" r:id="rId6"/>
    <hyperlink ref="A4" r:id="rId7"/>
    <hyperlink ref="B6" r:id="rId8"/>
    <hyperlink ref="D6" r:id="rId9"/>
    <hyperlink ref="F6" r:id="rId10"/>
    <hyperlink ref="H6" r:id="rId11"/>
    <hyperlink ref="J6" r:id="rId12"/>
    <hyperlink ref="L6" r:id="rId13"/>
    <hyperlink ref="B7" r:id="rId14"/>
    <hyperlink ref="D7" r:id="rId15"/>
  </hyperlinks>
  <pageMargins left="0.7" right="0.7" top="0.75" bottom="0.75" header="0" footer="0"/>
  <pageSetup orientation="landscape"/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2" ht="28.5" customHeight="1">
      <c r="A1" s="18" t="s">
        <v>321</v>
      </c>
      <c r="B1" s="33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2" ht="13.5" customHeight="1">
      <c r="A2" s="106" t="s">
        <v>322</v>
      </c>
      <c r="B2" s="100"/>
      <c r="C2" s="106" t="s">
        <v>323</v>
      </c>
      <c r="D2" s="100"/>
      <c r="E2" s="137" t="s">
        <v>324</v>
      </c>
      <c r="F2" s="100"/>
      <c r="G2" s="106" t="s">
        <v>325</v>
      </c>
      <c r="H2" s="100"/>
      <c r="I2" s="106" t="s">
        <v>326</v>
      </c>
      <c r="J2" s="100"/>
      <c r="K2" s="106" t="s">
        <v>327</v>
      </c>
      <c r="L2" s="100"/>
    </row>
    <row r="3" spans="1:12" ht="13.5" customHeight="1">
      <c r="A3" s="106" t="s">
        <v>328</v>
      </c>
      <c r="B3" s="100"/>
      <c r="C3" s="106" t="s">
        <v>329</v>
      </c>
      <c r="D3" s="100"/>
      <c r="E3" s="106" t="s">
        <v>330</v>
      </c>
      <c r="F3" s="100"/>
      <c r="G3" s="106" t="s">
        <v>331</v>
      </c>
      <c r="H3" s="100"/>
      <c r="I3" s="57"/>
      <c r="J3" s="57"/>
      <c r="K3" s="57"/>
      <c r="L3" s="57"/>
    </row>
    <row r="4" spans="1:12" ht="13.5" customHeight="1">
      <c r="A4" s="58"/>
      <c r="B4" s="59"/>
      <c r="C4" s="60"/>
      <c r="D4" s="59"/>
      <c r="E4" s="60"/>
      <c r="F4" s="59"/>
      <c r="G4" s="60"/>
      <c r="H4" s="59"/>
      <c r="I4" s="60"/>
      <c r="J4" s="59"/>
      <c r="K4" s="60"/>
      <c r="L4" s="59"/>
    </row>
    <row r="5" spans="1:12" ht="13.5" customHeight="1">
      <c r="A5" s="30" t="s">
        <v>332</v>
      </c>
      <c r="B5" s="26" t="s">
        <v>333</v>
      </c>
      <c r="C5" s="24" t="s">
        <v>334</v>
      </c>
      <c r="D5" s="61" t="s">
        <v>335</v>
      </c>
      <c r="E5" s="24" t="s">
        <v>336</v>
      </c>
      <c r="F5" s="61" t="s">
        <v>337</v>
      </c>
      <c r="G5" s="24" t="s">
        <v>338</v>
      </c>
      <c r="H5" s="61" t="s">
        <v>339</v>
      </c>
      <c r="I5" s="24" t="s">
        <v>340</v>
      </c>
      <c r="J5" s="61" t="s">
        <v>341</v>
      </c>
      <c r="K5" s="24" t="s">
        <v>342</v>
      </c>
      <c r="L5" s="61" t="s">
        <v>343</v>
      </c>
    </row>
    <row r="6" spans="1:12" ht="13.5" customHeight="1">
      <c r="A6" s="30" t="s">
        <v>344</v>
      </c>
      <c r="B6" s="61" t="s">
        <v>345</v>
      </c>
      <c r="C6" s="24" t="s">
        <v>346</v>
      </c>
      <c r="D6" s="26" t="s">
        <v>347</v>
      </c>
      <c r="E6" s="24" t="s">
        <v>348</v>
      </c>
      <c r="F6" s="26" t="s">
        <v>349</v>
      </c>
      <c r="G6" s="24" t="s">
        <v>350</v>
      </c>
      <c r="H6" s="26" t="s">
        <v>351</v>
      </c>
      <c r="I6" s="32"/>
      <c r="J6" s="32"/>
      <c r="K6" s="32"/>
      <c r="L6" s="32"/>
    </row>
    <row r="7" spans="1:12" ht="13.5" customHeight="1"/>
    <row r="8" spans="1:12" ht="13.5" customHeight="1"/>
    <row r="9" spans="1:12" ht="13.5" customHeight="1"/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mHjykPgQ8WCexdQg3a8ZVrpGF+wTR2QIvPVFhZbz4VNFaOwejxnu7GqsSScqfaa0Jas0mqHNrogXTyHVfKZtvA==" saltValue="kErAHNt7SynWw10oUX5orA==" spinCount="100000" sheet="1" formatCells="0" formatColumns="0" formatRows="0" insertColumns="0" insertRows="0" insertHyperlinks="0" deleteColumns="0" deleteRows="0" sort="0" autoFilter="0" pivotTables="0"/>
  <mergeCells count="10">
    <mergeCell ref="G2:H2"/>
    <mergeCell ref="I2:J2"/>
    <mergeCell ref="K2:L2"/>
    <mergeCell ref="A3:B3"/>
    <mergeCell ref="G3:H3"/>
    <mergeCell ref="C3:D3"/>
    <mergeCell ref="E3:F3"/>
    <mergeCell ref="A2:B2"/>
    <mergeCell ref="C2:D2"/>
    <mergeCell ref="E2:F2"/>
  </mergeCells>
  <phoneticPr fontId="88"/>
  <hyperlinks>
    <hyperlink ref="A1" r:id="rId1"/>
    <hyperlink ref="E2" r:id="rId2"/>
    <hyperlink ref="B5" r:id="rId3"/>
    <hyperlink ref="D5" r:id="rId4"/>
    <hyperlink ref="F5" r:id="rId5"/>
    <hyperlink ref="H5" r:id="rId6"/>
    <hyperlink ref="J5" r:id="rId7"/>
    <hyperlink ref="L5" r:id="rId8"/>
    <hyperlink ref="B6" r:id="rId9"/>
    <hyperlink ref="D6" r:id="rId10"/>
    <hyperlink ref="F6" r:id="rId11"/>
    <hyperlink ref="H6" r:id="rId12"/>
  </hyperlinks>
  <pageMargins left="0.7" right="0.7" top="0.75" bottom="0.75" header="0" footer="0"/>
  <pageSetup orientation="landscape"/>
  <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1" spans="1:14" ht="32.25" customHeight="1">
      <c r="A1" s="18" t="s">
        <v>352</v>
      </c>
      <c r="B1" s="33"/>
      <c r="C1" s="27"/>
      <c r="D1" s="40"/>
      <c r="E1" s="51"/>
      <c r="F1" s="34"/>
      <c r="G1" s="34"/>
      <c r="H1" s="34"/>
      <c r="I1" s="34"/>
      <c r="J1" s="34"/>
      <c r="K1" s="34"/>
      <c r="L1" s="35"/>
    </row>
    <row r="2" spans="1:14" ht="13.5" customHeight="1">
      <c r="A2" s="62" t="s">
        <v>353</v>
      </c>
      <c r="B2" s="63"/>
      <c r="C2" s="63"/>
      <c r="D2" s="64"/>
      <c r="E2" s="65"/>
      <c r="F2" s="66"/>
      <c r="G2" s="65"/>
      <c r="H2" s="66"/>
      <c r="I2" s="65"/>
      <c r="J2" s="66"/>
      <c r="K2" s="65"/>
      <c r="L2" s="66"/>
    </row>
    <row r="3" spans="1:14" ht="13.5" customHeight="1">
      <c r="A3" s="112" t="s">
        <v>218</v>
      </c>
      <c r="B3" s="100"/>
      <c r="C3" s="112" t="s">
        <v>217</v>
      </c>
      <c r="D3" s="100"/>
      <c r="E3" s="112" t="s">
        <v>220</v>
      </c>
      <c r="F3" s="100"/>
      <c r="G3" s="112" t="s">
        <v>219</v>
      </c>
      <c r="H3" s="100"/>
      <c r="I3" s="112" t="s">
        <v>354</v>
      </c>
      <c r="J3" s="100"/>
      <c r="K3" s="112" t="s">
        <v>355</v>
      </c>
      <c r="L3" s="100"/>
      <c r="M3" s="52"/>
    </row>
    <row r="4" spans="1:14" ht="13.5" customHeight="1">
      <c r="A4" s="132" t="s">
        <v>356</v>
      </c>
      <c r="B4" s="126"/>
      <c r="C4" s="23"/>
      <c r="D4" s="67"/>
      <c r="E4" s="23"/>
      <c r="F4" s="67"/>
      <c r="G4" s="23"/>
      <c r="H4" s="67"/>
      <c r="I4" s="23"/>
      <c r="J4" s="67"/>
      <c r="K4" s="23"/>
      <c r="L4" s="67"/>
      <c r="M4" s="52"/>
    </row>
    <row r="5" spans="1:14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4" ht="13.5" customHeight="1">
      <c r="A6" s="106" t="s">
        <v>357</v>
      </c>
      <c r="B6" s="130"/>
      <c r="C6" s="130"/>
      <c r="D6" s="100"/>
      <c r="E6" s="44"/>
      <c r="F6" s="44"/>
      <c r="G6" s="44"/>
      <c r="H6" s="44"/>
      <c r="I6" s="44"/>
      <c r="J6" s="44"/>
      <c r="K6" s="44"/>
      <c r="L6" s="44"/>
    </row>
    <row r="7" spans="1:14" ht="13.5" customHeight="1">
      <c r="A7" s="135" t="s">
        <v>358</v>
      </c>
      <c r="B7" s="100"/>
      <c r="C7" s="106" t="s">
        <v>359</v>
      </c>
      <c r="D7" s="100"/>
      <c r="E7" s="106" t="s">
        <v>360</v>
      </c>
      <c r="F7" s="100"/>
      <c r="G7" s="106" t="s">
        <v>361</v>
      </c>
      <c r="H7" s="100"/>
      <c r="I7" s="106" t="s">
        <v>362</v>
      </c>
      <c r="J7" s="100"/>
      <c r="K7" s="106" t="s">
        <v>363</v>
      </c>
      <c r="L7" s="100"/>
    </row>
    <row r="8" spans="1:14" ht="13.5" customHeight="1">
      <c r="A8" s="106" t="s">
        <v>364</v>
      </c>
      <c r="B8" s="100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4" ht="13.5" customHeight="1">
      <c r="A10" s="106" t="s">
        <v>365</v>
      </c>
      <c r="B10" s="100"/>
      <c r="C10" s="106" t="s">
        <v>366</v>
      </c>
      <c r="D10" s="100"/>
      <c r="E10" s="106" t="s">
        <v>367</v>
      </c>
      <c r="F10" s="100"/>
      <c r="G10" s="106" t="s">
        <v>368</v>
      </c>
      <c r="H10" s="100"/>
      <c r="I10" s="112" t="s">
        <v>369</v>
      </c>
      <c r="J10" s="100"/>
      <c r="K10" s="112" t="s">
        <v>370</v>
      </c>
      <c r="L10" s="100"/>
    </row>
    <row r="11" spans="1:14" ht="13.5" customHeight="1">
      <c r="A11" s="106" t="s">
        <v>371</v>
      </c>
      <c r="B11" s="100"/>
      <c r="C11" s="112" t="s">
        <v>372</v>
      </c>
      <c r="D11" s="100"/>
      <c r="E11" s="112" t="s">
        <v>373</v>
      </c>
      <c r="F11" s="100"/>
      <c r="G11" s="106" t="s">
        <v>374</v>
      </c>
      <c r="H11" s="100"/>
      <c r="I11" s="135" t="s">
        <v>375</v>
      </c>
      <c r="J11" s="100"/>
      <c r="K11" s="135" t="s">
        <v>376</v>
      </c>
      <c r="L11" s="100"/>
      <c r="N11" s="68"/>
    </row>
    <row r="12" spans="1:14" ht="13.5" customHeight="1">
      <c r="A12" s="112" t="s">
        <v>377</v>
      </c>
      <c r="B12" s="100"/>
      <c r="C12" s="112" t="s">
        <v>378</v>
      </c>
      <c r="D12" s="100"/>
      <c r="E12" s="106" t="s">
        <v>379</v>
      </c>
      <c r="F12" s="100"/>
      <c r="G12" s="106" t="s">
        <v>380</v>
      </c>
      <c r="H12" s="100"/>
      <c r="I12" s="112" t="s">
        <v>381</v>
      </c>
      <c r="J12" s="100"/>
      <c r="K12" s="135" t="s">
        <v>382</v>
      </c>
      <c r="L12" s="100"/>
    </row>
    <row r="13" spans="1:14" ht="13.5" customHeight="1">
      <c r="A13" s="106" t="s">
        <v>383</v>
      </c>
      <c r="B13" s="100"/>
      <c r="C13" s="112" t="s">
        <v>384</v>
      </c>
      <c r="D13" s="100"/>
      <c r="E13" s="112" t="s">
        <v>385</v>
      </c>
      <c r="F13" s="100"/>
      <c r="G13" s="106" t="s">
        <v>386</v>
      </c>
      <c r="H13" s="100"/>
      <c r="I13" s="135" t="s">
        <v>387</v>
      </c>
      <c r="J13" s="100"/>
      <c r="K13" s="135" t="s">
        <v>388</v>
      </c>
      <c r="L13" s="100"/>
    </row>
    <row r="14" spans="1:14" ht="13.5" customHeight="1">
      <c r="A14" s="112" t="s">
        <v>389</v>
      </c>
      <c r="B14" s="100"/>
      <c r="C14" s="106" t="s">
        <v>390</v>
      </c>
      <c r="D14" s="100"/>
      <c r="E14" s="106" t="s">
        <v>391</v>
      </c>
      <c r="F14" s="100"/>
      <c r="G14" s="57"/>
      <c r="H14" s="57"/>
      <c r="I14" s="57"/>
      <c r="J14" s="57"/>
      <c r="K14" s="57"/>
      <c r="L14" s="57"/>
    </row>
    <row r="15" spans="1:14" ht="13.5" customHeight="1">
      <c r="A15" s="60"/>
      <c r="B15" s="59"/>
      <c r="C15" s="60"/>
      <c r="D15" s="59"/>
      <c r="E15" s="60"/>
      <c r="F15" s="59"/>
      <c r="G15" s="60"/>
      <c r="H15" s="59"/>
      <c r="I15" s="60"/>
      <c r="J15" s="59"/>
      <c r="K15" s="60"/>
      <c r="L15" s="59"/>
    </row>
    <row r="16" spans="1:14" ht="13.5" customHeight="1">
      <c r="A16" s="24" t="s">
        <v>392</v>
      </c>
      <c r="B16" s="26" t="s">
        <v>393</v>
      </c>
      <c r="C16" s="24" t="s">
        <v>394</v>
      </c>
      <c r="D16" s="25" t="s">
        <v>395</v>
      </c>
      <c r="E16" s="24" t="s">
        <v>396</v>
      </c>
      <c r="F16" s="26" t="s">
        <v>397</v>
      </c>
      <c r="G16" s="24" t="s">
        <v>398</v>
      </c>
      <c r="H16" s="26" t="s">
        <v>399</v>
      </c>
      <c r="I16" s="24" t="s">
        <v>400</v>
      </c>
      <c r="J16" s="25" t="s">
        <v>401</v>
      </c>
      <c r="K16" s="24" t="s">
        <v>402</v>
      </c>
      <c r="L16" s="25" t="s">
        <v>403</v>
      </c>
    </row>
    <row r="17" spans="1:12" ht="13.5" customHeight="1">
      <c r="A17" s="24" t="s">
        <v>404</v>
      </c>
      <c r="B17" s="26" t="s">
        <v>405</v>
      </c>
      <c r="C17" s="24" t="s">
        <v>406</v>
      </c>
      <c r="D17" s="26" t="s">
        <v>407</v>
      </c>
      <c r="E17" s="24" t="s">
        <v>408</v>
      </c>
      <c r="F17" s="26" t="s">
        <v>409</v>
      </c>
      <c r="G17" s="24" t="s">
        <v>410</v>
      </c>
      <c r="H17" s="26" t="s">
        <v>411</v>
      </c>
      <c r="I17" s="24" t="s">
        <v>412</v>
      </c>
      <c r="J17" s="26" t="s">
        <v>413</v>
      </c>
      <c r="K17" s="24" t="s">
        <v>414</v>
      </c>
      <c r="L17" s="25" t="s">
        <v>415</v>
      </c>
    </row>
    <row r="18" spans="1:12" ht="13.5" customHeight="1">
      <c r="A18" s="24" t="s">
        <v>416</v>
      </c>
      <c r="B18" s="26" t="s">
        <v>417</v>
      </c>
      <c r="C18" s="24" t="s">
        <v>418</v>
      </c>
      <c r="D18" s="26" t="s">
        <v>419</v>
      </c>
      <c r="E18" s="24" t="s">
        <v>420</v>
      </c>
      <c r="F18" s="25" t="s">
        <v>421</v>
      </c>
      <c r="G18" s="24" t="s">
        <v>422</v>
      </c>
      <c r="H18" s="25" t="s">
        <v>423</v>
      </c>
      <c r="I18" s="24" t="s">
        <v>424</v>
      </c>
      <c r="J18" s="26" t="s">
        <v>425</v>
      </c>
      <c r="K18" s="24" t="s">
        <v>426</v>
      </c>
      <c r="L18" s="26" t="s">
        <v>427</v>
      </c>
    </row>
    <row r="19" spans="1:12" ht="13.5" customHeight="1">
      <c r="A19" s="24" t="s">
        <v>428</v>
      </c>
      <c r="B19" s="26" t="s">
        <v>429</v>
      </c>
      <c r="C19" s="24" t="s">
        <v>430</v>
      </c>
      <c r="D19" s="26" t="s">
        <v>431</v>
      </c>
      <c r="E19" s="24" t="s">
        <v>432</v>
      </c>
      <c r="F19" s="26" t="s">
        <v>433</v>
      </c>
      <c r="G19" s="24" t="s">
        <v>434</v>
      </c>
      <c r="H19" s="26" t="s">
        <v>435</v>
      </c>
      <c r="I19" s="24" t="s">
        <v>436</v>
      </c>
      <c r="J19" s="26" t="s">
        <v>437</v>
      </c>
      <c r="K19" s="24" t="s">
        <v>438</v>
      </c>
      <c r="L19" s="25" t="s">
        <v>439</v>
      </c>
    </row>
    <row r="20" spans="1:12" ht="13.5" customHeight="1">
      <c r="A20" s="24" t="s">
        <v>440</v>
      </c>
      <c r="B20" s="26" t="s">
        <v>441</v>
      </c>
      <c r="C20" s="24" t="s">
        <v>442</v>
      </c>
      <c r="D20" s="26" t="s">
        <v>443</v>
      </c>
      <c r="E20" s="24" t="s">
        <v>444</v>
      </c>
      <c r="F20" s="26" t="s">
        <v>445</v>
      </c>
      <c r="G20" s="24" t="s">
        <v>446</v>
      </c>
      <c r="H20" s="26" t="s">
        <v>447</v>
      </c>
      <c r="I20" s="24" t="s">
        <v>448</v>
      </c>
      <c r="J20" s="25" t="s">
        <v>449</v>
      </c>
      <c r="K20" s="24" t="s">
        <v>450</v>
      </c>
      <c r="L20" s="25" t="s">
        <v>451</v>
      </c>
    </row>
    <row r="21" spans="1:12" ht="13.5" customHeight="1">
      <c r="A21" s="37" t="s">
        <v>452</v>
      </c>
      <c r="B21" s="38" t="s">
        <v>453</v>
      </c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3.5" customHeight="1"/>
    <row r="23" spans="1:12" ht="13.5" customHeight="1"/>
    <row r="24" spans="1:12" ht="13.5" customHeight="1"/>
    <row r="25" spans="1:12" ht="13.5" customHeight="1"/>
    <row r="26" spans="1:12" ht="13.5" customHeight="1"/>
    <row r="27" spans="1:12" ht="13.5" customHeight="1"/>
    <row r="28" spans="1:12" ht="13.5" customHeight="1"/>
    <row r="29" spans="1:12" ht="13.5" customHeight="1"/>
    <row r="30" spans="1:12" ht="13.5" customHeight="1"/>
    <row r="31" spans="1:12" ht="13.5" customHeight="1"/>
    <row r="32" spans="1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3.5" customHeight="1"/>
    <row r="60" ht="12.75" customHeight="1"/>
    <row r="61" ht="12.75" customHeight="1"/>
    <row r="62" ht="12.75" customHeight="1"/>
    <row r="63" ht="13.5" customHeight="1"/>
    <row r="64" ht="12.75" customHeight="1"/>
    <row r="65" ht="12.75" customHeight="1"/>
    <row r="66" ht="13.5" customHeight="1"/>
    <row r="67" ht="13.5" customHeight="1"/>
    <row r="68" ht="13.5" customHeight="1"/>
    <row r="69" ht="13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drM0HUKsvz49zaguL8THK0yCnf1z7i4eVaoVnOgPIZWuNW+IzwvMMfExx2IXWVUWsjy3fvv3l+56lNr4C41vww==" saltValue="dhZ70Je1jlKLbuZtXaM0MQ==" spinCount="100000" sheet="1" formatCells="0" formatColumns="0" formatRows="0" insertColumns="0" insertRows="0" insertHyperlinks="0" deleteColumns="0" deleteRows="0" sort="0" autoFilter="0" pivotTables="0"/>
  <mergeCells count="42">
    <mergeCell ref="K3:L3"/>
    <mergeCell ref="A4:B4"/>
    <mergeCell ref="A6:D6"/>
    <mergeCell ref="A7:B7"/>
    <mergeCell ref="C7:D7"/>
    <mergeCell ref="E7:F7"/>
    <mergeCell ref="G7:H7"/>
    <mergeCell ref="I7:J7"/>
    <mergeCell ref="K7:L7"/>
    <mergeCell ref="A3:B3"/>
    <mergeCell ref="C3:D3"/>
    <mergeCell ref="E3:F3"/>
    <mergeCell ref="G3:H3"/>
    <mergeCell ref="I3:J3"/>
    <mergeCell ref="A8:B8"/>
    <mergeCell ref="A10:B10"/>
    <mergeCell ref="C10:D10"/>
    <mergeCell ref="E10:F10"/>
    <mergeCell ref="G10:H10"/>
    <mergeCell ref="I10:J10"/>
    <mergeCell ref="K10:L10"/>
    <mergeCell ref="C12:D12"/>
    <mergeCell ref="E12:F12"/>
    <mergeCell ref="A13:B13"/>
    <mergeCell ref="C13:D13"/>
    <mergeCell ref="E13:F13"/>
    <mergeCell ref="K13:L13"/>
    <mergeCell ref="A11:B11"/>
    <mergeCell ref="C11:D11"/>
    <mergeCell ref="E11:F11"/>
    <mergeCell ref="G11:H11"/>
    <mergeCell ref="I11:J11"/>
    <mergeCell ref="K11:L11"/>
    <mergeCell ref="K12:L12"/>
    <mergeCell ref="A14:B14"/>
    <mergeCell ref="C14:D14"/>
    <mergeCell ref="E14:F14"/>
    <mergeCell ref="G12:H12"/>
    <mergeCell ref="I12:J12"/>
    <mergeCell ref="G13:H13"/>
    <mergeCell ref="I13:J13"/>
    <mergeCell ref="A12:B12"/>
  </mergeCells>
  <phoneticPr fontId="88"/>
  <hyperlinks>
    <hyperlink ref="A1" r:id="rId1"/>
    <hyperlink ref="A2" r:id="rId2"/>
    <hyperlink ref="A3" r:id="rId3"/>
    <hyperlink ref="C3" r:id="rId4"/>
    <hyperlink ref="E3" r:id="rId5"/>
    <hyperlink ref="G3" r:id="rId6"/>
    <hyperlink ref="I3" r:id="rId7"/>
    <hyperlink ref="K3" r:id="rId8"/>
    <hyperlink ref="A4" r:id="rId9"/>
    <hyperlink ref="A7" r:id="rId10"/>
    <hyperlink ref="I10" r:id="rId11"/>
    <hyperlink ref="K10" r:id="rId12"/>
    <hyperlink ref="C11" r:id="rId13"/>
    <hyperlink ref="E11" r:id="rId14"/>
    <hyperlink ref="I11" r:id="rId15"/>
    <hyperlink ref="K11" r:id="rId16"/>
    <hyperlink ref="A12" r:id="rId17"/>
    <hyperlink ref="C12" r:id="rId18"/>
    <hyperlink ref="I12" r:id="rId19"/>
    <hyperlink ref="K12" r:id="rId20"/>
    <hyperlink ref="C13" r:id="rId21"/>
    <hyperlink ref="E13" r:id="rId22"/>
    <hyperlink ref="I13" r:id="rId23"/>
    <hyperlink ref="K13" r:id="rId24"/>
    <hyperlink ref="A14" r:id="rId25"/>
    <hyperlink ref="B16" r:id="rId26"/>
    <hyperlink ref="D16" r:id="rId27"/>
    <hyperlink ref="F16" r:id="rId28"/>
    <hyperlink ref="H16" r:id="rId29" location="day_25"/>
    <hyperlink ref="J16" r:id="rId30"/>
    <hyperlink ref="L16" r:id="rId31"/>
    <hyperlink ref="B17" r:id="rId32"/>
    <hyperlink ref="D17" r:id="rId33"/>
    <hyperlink ref="F17" r:id="rId34"/>
    <hyperlink ref="H17" r:id="rId35"/>
    <hyperlink ref="J17" r:id="rId36"/>
    <hyperlink ref="L17" r:id="rId37"/>
    <hyperlink ref="B18" r:id="rId38"/>
    <hyperlink ref="D18" r:id="rId39"/>
    <hyperlink ref="F18" r:id="rId40"/>
    <hyperlink ref="H18" r:id="rId41"/>
    <hyperlink ref="J18" r:id="rId42"/>
    <hyperlink ref="L18" r:id="rId43" location="day_25"/>
    <hyperlink ref="B19" r:id="rId44"/>
    <hyperlink ref="D19" r:id="rId45"/>
    <hyperlink ref="F19" r:id="rId46"/>
    <hyperlink ref="H19" r:id="rId47"/>
    <hyperlink ref="J19" r:id="rId48"/>
    <hyperlink ref="L19" r:id="rId49"/>
    <hyperlink ref="B20" r:id="rId50"/>
    <hyperlink ref="D20" r:id="rId51"/>
    <hyperlink ref="F20" r:id="rId52"/>
    <hyperlink ref="H20" r:id="rId53"/>
    <hyperlink ref="J20" r:id="rId54"/>
    <hyperlink ref="L20" r:id="rId55"/>
    <hyperlink ref="B21" r:id="rId56"/>
  </hyperlinks>
  <pageMargins left="0.7" right="0.7" top="0.75" bottom="0.75" header="0" footer="0"/>
  <pageSetup orientation="landscape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48</vt:i4>
      </vt:variant>
    </vt:vector>
  </HeadingPairs>
  <TitlesOfParts>
    <vt:vector size="48" baseType="lpstr">
      <vt:lpstr>TOP</vt:lpstr>
      <vt:lpstr>沖縄県</vt:lpstr>
      <vt:lpstr>鹿児島県</vt:lpstr>
      <vt:lpstr>宮崎県</vt:lpstr>
      <vt:lpstr>大分県</vt:lpstr>
      <vt:lpstr>熊本県</vt:lpstr>
      <vt:lpstr>長崎県</vt:lpstr>
      <vt:lpstr>佐賀県</vt:lpstr>
      <vt:lpstr>福岡県</vt:lpstr>
      <vt:lpstr>高知県</vt:lpstr>
      <vt:lpstr>愛媛県</vt:lpstr>
      <vt:lpstr>香川県</vt:lpstr>
      <vt:lpstr>徳島県</vt:lpstr>
      <vt:lpstr>山口県</vt:lpstr>
      <vt:lpstr>広島県</vt:lpstr>
      <vt:lpstr>岡山県</vt:lpstr>
      <vt:lpstr>島根県</vt:lpstr>
      <vt:lpstr>鳥取県</vt:lpstr>
      <vt:lpstr>和歌山県</vt:lpstr>
      <vt:lpstr>奈良県</vt:lpstr>
      <vt:lpstr>兵庫県</vt:lpstr>
      <vt:lpstr>大阪府</vt:lpstr>
      <vt:lpstr>京都府</vt:lpstr>
      <vt:lpstr>滋賀県</vt:lpstr>
      <vt:lpstr>三重県</vt:lpstr>
      <vt:lpstr>愛知県</vt:lpstr>
      <vt:lpstr>静岡県</vt:lpstr>
      <vt:lpstr>岐阜県</vt:lpstr>
      <vt:lpstr>長野県</vt:lpstr>
      <vt:lpstr>山梨県</vt:lpstr>
      <vt:lpstr>福井県</vt:lpstr>
      <vt:lpstr>石川県</vt:lpstr>
      <vt:lpstr>富山県</vt:lpstr>
      <vt:lpstr>新潟県</vt:lpstr>
      <vt:lpstr>神奈川県</vt:lpstr>
      <vt:lpstr>東京都</vt:lpstr>
      <vt:lpstr>千葉県</vt:lpstr>
      <vt:lpstr>埼玉県</vt:lpstr>
      <vt:lpstr>群馬県</vt:lpstr>
      <vt:lpstr>栃木県</vt:lpstr>
      <vt:lpstr>茨城県</vt:lpstr>
      <vt:lpstr>福島県</vt:lpstr>
      <vt:lpstr>山形県</vt:lpstr>
      <vt:lpstr>秋田県</vt:lpstr>
      <vt:lpstr>宮城県</vt:lpstr>
      <vt:lpstr>岩手県</vt:lpstr>
      <vt:lpstr>青森県</vt:lpstr>
      <vt:lpstr>北海道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髙松　康</cp:lastModifiedBy>
  <dcterms:created xsi:type="dcterms:W3CDTF">2019-06-20T00:44:53Z</dcterms:created>
  <dcterms:modified xsi:type="dcterms:W3CDTF">2021-04-15T00:49:54Z</dcterms:modified>
</cp:coreProperties>
</file>